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5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1" i="1"/>
  <c r="I31"/>
  <c r="H31"/>
  <c r="G31"/>
  <c r="F31"/>
  <c r="F103" l="1"/>
  <c r="G103"/>
  <c r="H103"/>
  <c r="I103"/>
  <c r="J103"/>
  <c r="B191" l="1"/>
  <c r="A191"/>
  <c r="L190"/>
  <c r="J190"/>
  <c r="I190"/>
  <c r="H190"/>
  <c r="G190"/>
  <c r="F190"/>
  <c r="B181"/>
  <c r="A181"/>
  <c r="L180"/>
  <c r="L191" s="1"/>
  <c r="J191"/>
  <c r="I180"/>
  <c r="I191" s="1"/>
  <c r="H180"/>
  <c r="H191" s="1"/>
  <c r="G180"/>
  <c r="G191" s="1"/>
  <c r="F180"/>
  <c r="B173"/>
  <c r="A173"/>
  <c r="L172"/>
  <c r="J172"/>
  <c r="I172"/>
  <c r="H172"/>
  <c r="G172"/>
  <c r="F172"/>
  <c r="B163"/>
  <c r="A163"/>
  <c r="L162"/>
  <c r="L173" s="1"/>
  <c r="J162"/>
  <c r="J173" s="1"/>
  <c r="I162"/>
  <c r="I173" s="1"/>
  <c r="H162"/>
  <c r="H173" s="1"/>
  <c r="G162"/>
  <c r="G173" s="1"/>
  <c r="F162"/>
  <c r="F173" s="1"/>
  <c r="B153"/>
  <c r="A153"/>
  <c r="L152"/>
  <c r="J152"/>
  <c r="I152"/>
  <c r="H152"/>
  <c r="H153" s="1"/>
  <c r="G152"/>
  <c r="G153" s="1"/>
  <c r="F152"/>
  <c r="B143"/>
  <c r="A143"/>
  <c r="L142"/>
  <c r="L153" s="1"/>
  <c r="J153"/>
  <c r="I153"/>
  <c r="F153"/>
  <c r="B134"/>
  <c r="A134"/>
  <c r="L133"/>
  <c r="J133"/>
  <c r="I133"/>
  <c r="H133"/>
  <c r="G133"/>
  <c r="F133"/>
  <c r="F134" s="1"/>
  <c r="B124"/>
  <c r="A124"/>
  <c r="L123"/>
  <c r="L134" s="1"/>
  <c r="J134"/>
  <c r="I134"/>
  <c r="H134"/>
  <c r="G134"/>
  <c r="B114"/>
  <c r="A114"/>
  <c r="L113"/>
  <c r="J113"/>
  <c r="I113"/>
  <c r="H113"/>
  <c r="G113"/>
  <c r="F113"/>
  <c r="B104"/>
  <c r="A104"/>
  <c r="L103"/>
  <c r="L114" s="1"/>
  <c r="J114"/>
  <c r="I114"/>
  <c r="H114"/>
  <c r="G114"/>
  <c r="F114"/>
  <c r="B96"/>
  <c r="A96"/>
  <c r="L95"/>
  <c r="J95"/>
  <c r="I95"/>
  <c r="I96" s="1"/>
  <c r="H95"/>
  <c r="H96" s="1"/>
  <c r="G95"/>
  <c r="G96" s="1"/>
  <c r="F95"/>
  <c r="B86"/>
  <c r="A86"/>
  <c r="L85"/>
  <c r="L96" s="1"/>
  <c r="J96"/>
  <c r="B77"/>
  <c r="A77"/>
  <c r="L76"/>
  <c r="J76"/>
  <c r="I76"/>
  <c r="H76"/>
  <c r="G76"/>
  <c r="F76"/>
  <c r="B67"/>
  <c r="A67"/>
  <c r="L66"/>
  <c r="J66"/>
  <c r="J77" s="1"/>
  <c r="I66"/>
  <c r="H66"/>
  <c r="H77" s="1"/>
  <c r="G66"/>
  <c r="F77"/>
  <c r="B61"/>
  <c r="A61"/>
  <c r="L60"/>
  <c r="J60"/>
  <c r="I60"/>
  <c r="H60"/>
  <c r="H61" s="1"/>
  <c r="G60"/>
  <c r="G61" s="1"/>
  <c r="F60"/>
  <c r="F61" s="1"/>
  <c r="B51"/>
  <c r="A51"/>
  <c r="L50"/>
  <c r="L61" s="1"/>
  <c r="J61"/>
  <c r="I61"/>
  <c r="B42"/>
  <c r="A42"/>
  <c r="L41"/>
  <c r="J41"/>
  <c r="I41"/>
  <c r="I42" s="1"/>
  <c r="H41"/>
  <c r="H42" s="1"/>
  <c r="G41"/>
  <c r="G42" s="1"/>
  <c r="F41"/>
  <c r="F42" s="1"/>
  <c r="B32"/>
  <c r="A32"/>
  <c r="L31"/>
  <c r="L42" s="1"/>
  <c r="J42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G12"/>
  <c r="G23" s="1"/>
  <c r="F12"/>
  <c r="F23" s="1"/>
  <c r="H23" l="1"/>
  <c r="H192" s="1"/>
  <c r="G77"/>
  <c r="G192" s="1"/>
  <c r="L77"/>
  <c r="I77"/>
  <c r="I192" s="1"/>
  <c r="F96"/>
  <c r="F191"/>
  <c r="F192" s="1"/>
  <c r="J192"/>
  <c r="L192"/>
</calcChain>
</file>

<file path=xl/sharedStrings.xml><?xml version="1.0" encoding="utf-8"?>
<sst xmlns="http://schemas.openxmlformats.org/spreadsheetml/2006/main" count="284" uniqueCount="94">
  <si>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</si>
  <si>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</si>
  <si>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</si>
  <si>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</si>
  <si>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</si>
  <si>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</si>
  <si>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</si>
  <si>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</si>
  <si>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</si>
  <si>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</si>
  <si>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</si>
  <si>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</si>
  <si>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</si>
  <si>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</si>
  <si>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</si>
  <si>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</si>
  <si>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</si>
  <si>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</si>
  <si>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</si>
  <si>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</si>
  <si>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</si>
  <si>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</si>
  <si>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</si>
  <si>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</si>
  <si>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</si>
  <si>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</si>
  <si>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</si>
  <si>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</si>
  <si>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</si>
  <si>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</si>
  <si>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</si>
  <si>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</si>
  <si>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</si>
  <si>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</si>
  <si>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</si>
  <si>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</si>
  <si>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</si>
  <si>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</si>
  <si>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</si>
  <si>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</si>
  <si>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ПЛОДЫ ИЛИ ЯГОДЫ СВЕЖИЕ</t>
  </si>
  <si>
    <t>ЧАЙ С САХАРОМ</t>
  </si>
  <si>
    <t xml:space="preserve">КОНДИТЕРСКИЕ ИЗДЕЛИЯ </t>
  </si>
  <si>
    <t>КАРТОФЕЛЬНОЕ ПЮРЕ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</si>
  <si>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</si>
  <si>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</si>
  <si>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</si>
  <si>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</si>
  <si>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</si>
  <si>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</si>
  <si>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</si>
  <si>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</si>
  <si>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>СОКИ ОВОЩНЫЕ, ФРУКТОВЫЕ И ЯГОДНЫЕ</t>
  </si>
  <si>
    <t xml:space="preserve">ЧАЙ С САХАРОМ </t>
  </si>
  <si>
    <t xml:space="preserve">КОТЛЕТЫ, БИТОЧКИ, ШНИЦЕЛИ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</si>
  <si>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</si>
  <si>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</si>
  <si>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</si>
  <si>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</si>
  <si>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</si>
  <si>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>261\332</t>
  </si>
  <si>
    <t xml:space="preserve">КИСЛОМОЛОЧНЫЙ НАПИТОК </t>
  </si>
  <si>
    <t>290/331</t>
  </si>
  <si>
    <t>ОВОЩИ НАТУРАЛЬНЫЕ  ПО СЕЗОНУ</t>
  </si>
  <si>
    <t xml:space="preserve">КИСЕЛЬ ИЗ СУХОФРУКТОВ </t>
  </si>
  <si>
    <t xml:space="preserve">МЯСО ДУХОВОЕ ( РАГУ ИЗ МЯСА)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</si>
  <si>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</si>
  <si>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</si>
  <si>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</si>
  <si>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</si>
  <si>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>КАША  МОЛОЧНАЯ ИЗ КРУПЫ РИСОВОЙ С МАСЛОМ СЛИВОЧНЫМ</t>
  </si>
  <si>
    <t>ТЕФТЕЛИ РЫБНЫЕ В СОУСЕ</t>
  </si>
  <si>
    <t xml:space="preserve">КАША  МОЛОЧНАЯ ИЗ КРУПЫ ПШЕННОЙ С М/С </t>
  </si>
  <si>
    <t>директор</t>
  </si>
  <si>
    <t>кондитер.</t>
  </si>
  <si>
    <t>кисломол.</t>
  </si>
  <si>
    <t>яйцо</t>
  </si>
  <si>
    <t xml:space="preserve">2 блюдо </t>
  </si>
  <si>
    <t>ХЛЕБ РЖАНОЙ</t>
  </si>
  <si>
    <t xml:space="preserve">ЗАПЕКАНКА ИЗ ТВОРОГА С МОЛОКОМ СГУЩЕН. </t>
  </si>
  <si>
    <t xml:space="preserve">СДОБНЫЕ ИЗДЕЛИЯ  </t>
  </si>
  <si>
    <t xml:space="preserve">ПЛОДЫ ИЛИ ЯГОДЫ СВЕЖИЕ </t>
  </si>
  <si>
    <t>0.38</t>
  </si>
  <si>
    <t>САЛАТ ИЗ СОЛЕНЫХ ОГУРЦОВ С ЛУКОМ</t>
  </si>
  <si>
    <t xml:space="preserve"> или ОВОЩИ НАТУРАЛЬНЫЕ ПО СЕЗОНУ</t>
  </si>
  <si>
    <t>135/50</t>
  </si>
  <si>
    <t xml:space="preserve">САЛАТ ИЗ КВАШЕНОЙ  КАПУСТЫ </t>
  </si>
  <si>
    <t>или САЛАТ ИЗ СВЕЖЕЙ БЕЛОКОЧАННОЙ КАПУСТЫ</t>
  </si>
  <si>
    <t>150/15/5</t>
  </si>
  <si>
    <t>САЛАТ ИЗ ОТВАРНОЙ СВЕКЛЫ С ЗЕЛЕНЫМ ГОРОШКОМ</t>
  </si>
  <si>
    <t>или ОВОЩИ НАТУРАЛЬНЫЕ ПО СЕЗОНУ</t>
  </si>
  <si>
    <t>ПТИЦА ТУШЕННАЯ В СОУСЕ</t>
  </si>
  <si>
    <t>А.А. Некрытый</t>
  </si>
  <si>
    <t>МБОУ "Ильинская средняя школа имени Маслова И.В."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</si>
</sst>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.000"/>
    <numFmt numFmtId="166" formatCode="0.0000"/>
  </numFmts>
  <fonts count="13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Protection="1">
      <protection locked="0"/>
    </xf>
    <xf numFmtId="0" fontId="11" fillId="0" borderId="9" xfId="0" applyFont="1" applyBorder="1"/>
    <xf numFmtId="0" fontId="11" fillId="2" borderId="1" xfId="0" applyFont="1" applyFill="1" applyBorder="1" applyAlignment="1" applyProtection="1">
      <alignment vertical="top"/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" fillId="2" borderId="14" xfId="1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66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2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8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1" t="s">
        <v>93</v>
      </c>
      <c r="D1" s="61"/>
      <c r="E1" s="61"/>
      <c r="F1" s="3" t="s">
        <v>1</v>
      </c>
      <c r="G1" s="1" t="s">
        <v>2</v>
      </c>
      <c r="H1" s="62" t="s">
        <v>73</v>
      </c>
      <c r="I1" s="62"/>
      <c r="J1" s="62"/>
      <c r="K1" s="62"/>
    </row>
    <row r="2" spans="1:12" ht="18.75">
      <c r="A2" s="4" t="s">
        <v>3</v>
      </c>
      <c r="C2" s="1"/>
      <c r="G2" s="1" t="s">
        <v>4</v>
      </c>
      <c r="H2" s="62" t="s">
        <v>92</v>
      </c>
      <c r="I2" s="62"/>
      <c r="J2" s="62"/>
      <c r="K2" s="6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/>
      <c r="I3" s="8"/>
      <c r="J3" s="51">
        <v>2026</v>
      </c>
      <c r="K3" s="9"/>
    </row>
    <row r="4" spans="1:12" s="1" customFormat="1" ht="12.75"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5.5">
      <c r="A6" s="15">
        <v>1</v>
      </c>
      <c r="B6" s="16">
        <v>1</v>
      </c>
      <c r="C6" s="17" t="s">
        <v>23</v>
      </c>
      <c r="D6" s="18" t="s">
        <v>24</v>
      </c>
      <c r="E6" s="19" t="s">
        <v>70</v>
      </c>
      <c r="F6" s="20">
        <v>220</v>
      </c>
      <c r="G6" s="20">
        <v>6.09</v>
      </c>
      <c r="H6" s="20">
        <v>10.88</v>
      </c>
      <c r="I6" s="20">
        <v>47.99</v>
      </c>
      <c r="J6" s="20">
        <v>315</v>
      </c>
      <c r="K6" s="21">
        <v>177</v>
      </c>
      <c r="L6" s="20">
        <v>78.05</v>
      </c>
    </row>
    <row r="7" spans="1:12">
      <c r="A7" s="22"/>
      <c r="B7" s="23"/>
      <c r="C7" s="24"/>
      <c r="D7" s="29" t="s">
        <v>25</v>
      </c>
      <c r="E7" s="26" t="s">
        <v>39</v>
      </c>
      <c r="F7" s="27">
        <v>200</v>
      </c>
      <c r="G7" s="27">
        <v>3.3</v>
      </c>
      <c r="H7" s="27">
        <v>2.9</v>
      </c>
      <c r="I7" s="27">
        <v>13.8</v>
      </c>
      <c r="J7" s="27">
        <v>104</v>
      </c>
      <c r="K7" s="28">
        <v>462</v>
      </c>
      <c r="L7" s="27"/>
    </row>
    <row r="8" spans="1:12">
      <c r="A8" s="22"/>
      <c r="B8" s="23"/>
      <c r="C8" s="24"/>
      <c r="D8" s="29" t="s">
        <v>26</v>
      </c>
      <c r="E8" s="26" t="s">
        <v>56</v>
      </c>
      <c r="F8" s="27">
        <v>25</v>
      </c>
      <c r="G8" s="27">
        <v>2</v>
      </c>
      <c r="H8" s="27">
        <v>0.38</v>
      </c>
      <c r="I8" s="27">
        <v>10</v>
      </c>
      <c r="J8" s="27">
        <v>51.5</v>
      </c>
      <c r="K8" s="28">
        <v>574</v>
      </c>
      <c r="L8" s="27"/>
    </row>
    <row r="9" spans="1:12">
      <c r="A9" s="22"/>
      <c r="B9" s="23"/>
      <c r="C9" s="24"/>
      <c r="D9" s="29" t="s">
        <v>26</v>
      </c>
      <c r="E9" s="26" t="s">
        <v>44</v>
      </c>
      <c r="F9" s="27">
        <v>45</v>
      </c>
      <c r="G9" s="27">
        <v>3.42</v>
      </c>
      <c r="H9" s="27">
        <v>0.36</v>
      </c>
      <c r="I9" s="27">
        <v>22.14</v>
      </c>
      <c r="J9" s="27">
        <v>95.3</v>
      </c>
      <c r="K9" s="28">
        <v>573</v>
      </c>
      <c r="L9" s="27"/>
    </row>
    <row r="10" spans="1:12">
      <c r="A10" s="22"/>
      <c r="B10" s="23"/>
      <c r="C10" s="24"/>
      <c r="D10" s="52" t="s">
        <v>74</v>
      </c>
      <c r="E10" s="26" t="s">
        <v>42</v>
      </c>
      <c r="F10" s="27">
        <v>25</v>
      </c>
      <c r="G10" s="27">
        <v>0.19</v>
      </c>
      <c r="H10" s="27">
        <v>0</v>
      </c>
      <c r="I10" s="27">
        <v>19.940000000000001</v>
      </c>
      <c r="J10" s="27">
        <v>81.5</v>
      </c>
      <c r="K10" s="28" t="s">
        <v>66</v>
      </c>
      <c r="L10" s="27"/>
    </row>
    <row r="11" spans="1:12">
      <c r="A11" s="22"/>
      <c r="B11" s="23"/>
      <c r="C11" s="24"/>
      <c r="D11" s="52" t="s">
        <v>75</v>
      </c>
      <c r="E11" s="26" t="s">
        <v>50</v>
      </c>
      <c r="F11" s="27">
        <v>10</v>
      </c>
      <c r="G11" s="27">
        <v>0.08</v>
      </c>
      <c r="H11" s="27">
        <v>7.25</v>
      </c>
      <c r="I11" s="27">
        <v>0.13</v>
      </c>
      <c r="J11" s="27">
        <v>66</v>
      </c>
      <c r="K11" s="28">
        <v>14</v>
      </c>
      <c r="L11" s="27"/>
    </row>
    <row r="12" spans="1:12">
      <c r="A12" s="30"/>
      <c r="B12" s="31"/>
      <c r="C12" s="32"/>
      <c r="D12" s="33" t="s">
        <v>28</v>
      </c>
      <c r="E12" s="34"/>
      <c r="F12" s="35">
        <f>SUM(F6:F11)</f>
        <v>525</v>
      </c>
      <c r="G12" s="35">
        <f>SUM(G6:G11)</f>
        <v>15.08</v>
      </c>
      <c r="H12" s="35">
        <f>SUM(H6:H11)</f>
        <v>21.770000000000003</v>
      </c>
      <c r="I12" s="35">
        <f>SUM(I6:I11)</f>
        <v>114</v>
      </c>
      <c r="J12" s="35">
        <f>SUM(J6:J11)</f>
        <v>713.3</v>
      </c>
      <c r="K12" s="36"/>
      <c r="L12" s="35">
        <f>SUM(L6:L11)</f>
        <v>78.05</v>
      </c>
    </row>
    <row r="13" spans="1:12">
      <c r="A13" s="37">
        <f>A6</f>
        <v>1</v>
      </c>
      <c r="B13" s="38">
        <f>B6</f>
        <v>1</v>
      </c>
      <c r="C13" s="39" t="s">
        <v>29</v>
      </c>
      <c r="D13" s="29" t="s">
        <v>30</v>
      </c>
      <c r="E13" s="26"/>
      <c r="F13" s="27"/>
      <c r="G13" s="27"/>
      <c r="H13" s="27"/>
      <c r="I13" s="27"/>
      <c r="J13" s="27"/>
      <c r="K13" s="28"/>
      <c r="L13" s="27"/>
    </row>
    <row r="14" spans="1:12">
      <c r="A14" s="22"/>
      <c r="B14" s="23"/>
      <c r="C14" s="24"/>
      <c r="D14" s="29" t="s">
        <v>31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32</v>
      </c>
      <c r="E15" s="26"/>
      <c r="F15" s="27"/>
      <c r="G15" s="27"/>
      <c r="H15" s="27"/>
      <c r="I15" s="27"/>
      <c r="J15" s="27"/>
      <c r="K15" s="28"/>
      <c r="L15" s="27"/>
    </row>
    <row r="16" spans="1:12">
      <c r="A16" s="22"/>
      <c r="B16" s="23"/>
      <c r="C16" s="24"/>
      <c r="D16" s="29" t="s">
        <v>33</v>
      </c>
      <c r="E16" s="26"/>
      <c r="F16" s="27"/>
      <c r="G16" s="27"/>
      <c r="H16" s="27"/>
      <c r="I16" s="27"/>
      <c r="J16" s="27"/>
      <c r="K16" s="28"/>
      <c r="L16" s="27"/>
    </row>
    <row r="17" spans="1:12">
      <c r="A17" s="22"/>
      <c r="B17" s="23"/>
      <c r="C17" s="24"/>
      <c r="D17" s="29" t="s">
        <v>34</v>
      </c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9" t="s">
        <v>35</v>
      </c>
      <c r="E18" s="26"/>
      <c r="F18" s="27"/>
      <c r="G18" s="27"/>
      <c r="H18" s="27"/>
      <c r="I18" s="27"/>
      <c r="J18" s="27"/>
      <c r="K18" s="28"/>
      <c r="L18" s="27"/>
    </row>
    <row r="19" spans="1:12">
      <c r="A19" s="22"/>
      <c r="B19" s="23"/>
      <c r="C19" s="24"/>
      <c r="D19" s="29" t="s">
        <v>36</v>
      </c>
      <c r="E19" s="26"/>
      <c r="F19" s="27"/>
      <c r="G19" s="27"/>
      <c r="H19" s="27"/>
      <c r="I19" s="27"/>
      <c r="J19" s="27"/>
      <c r="K19" s="28"/>
      <c r="L19" s="27"/>
    </row>
    <row r="20" spans="1:12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30"/>
      <c r="B22" s="31"/>
      <c r="C22" s="32"/>
      <c r="D22" s="33" t="s">
        <v>28</v>
      </c>
      <c r="E22" s="34"/>
      <c r="F22" s="35">
        <f>SUM(F13:F21)</f>
        <v>0</v>
      </c>
      <c r="G22" s="35">
        <f>SUM(G13:G21)</f>
        <v>0</v>
      </c>
      <c r="H22" s="35">
        <f>SUM(H13:H21)</f>
        <v>0</v>
      </c>
      <c r="I22" s="35">
        <f>SUM(I13:I21)</f>
        <v>0</v>
      </c>
      <c r="J22" s="35">
        <f>SUM(J13:J21)</f>
        <v>0</v>
      </c>
      <c r="K22" s="36"/>
      <c r="L22" s="35">
        <f>SUM(L13:L21)</f>
        <v>0</v>
      </c>
    </row>
    <row r="23" spans="1:12" ht="15" customHeight="1" thickBot="1">
      <c r="A23" s="40">
        <f>A6</f>
        <v>1</v>
      </c>
      <c r="B23" s="41">
        <f>B6</f>
        <v>1</v>
      </c>
      <c r="C23" s="63" t="s">
        <v>37</v>
      </c>
      <c r="D23" s="63"/>
      <c r="E23" s="42"/>
      <c r="F23" s="43">
        <f>F12+F22</f>
        <v>525</v>
      </c>
      <c r="G23" s="43">
        <f>G12+G22</f>
        <v>15.08</v>
      </c>
      <c r="H23" s="43">
        <f>H12+H22</f>
        <v>21.770000000000003</v>
      </c>
      <c r="I23" s="43">
        <f>I12+I22</f>
        <v>114</v>
      </c>
      <c r="J23" s="43">
        <f>J12+J22</f>
        <v>713.3</v>
      </c>
      <c r="K23" s="43"/>
      <c r="L23" s="43">
        <f>L12+L22</f>
        <v>78.05</v>
      </c>
    </row>
    <row r="24" spans="1:12">
      <c r="A24" s="44">
        <v>1</v>
      </c>
      <c r="B24" s="23">
        <v>2</v>
      </c>
      <c r="C24" s="17" t="s">
        <v>23</v>
      </c>
      <c r="D24" s="18" t="s">
        <v>24</v>
      </c>
      <c r="E24" s="19" t="s">
        <v>68</v>
      </c>
      <c r="F24" s="20">
        <v>170</v>
      </c>
      <c r="G24" s="20">
        <v>9</v>
      </c>
      <c r="H24" s="20">
        <v>8.5</v>
      </c>
      <c r="I24" s="20">
        <v>36</v>
      </c>
      <c r="J24" s="20">
        <v>257.3</v>
      </c>
      <c r="K24" s="21">
        <v>204</v>
      </c>
      <c r="L24" s="20">
        <v>78.05</v>
      </c>
    </row>
    <row r="25" spans="1:12">
      <c r="A25" s="44"/>
      <c r="B25" s="23"/>
      <c r="C25" s="24"/>
      <c r="D25" s="29" t="s">
        <v>34</v>
      </c>
      <c r="E25" s="26" t="s">
        <v>59</v>
      </c>
      <c r="F25" s="27">
        <v>200</v>
      </c>
      <c r="G25" s="27">
        <v>1</v>
      </c>
      <c r="H25" s="27">
        <v>0</v>
      </c>
      <c r="I25" s="27">
        <v>20.399999999999999</v>
      </c>
      <c r="J25" s="27">
        <v>84.8</v>
      </c>
      <c r="K25" s="28">
        <v>389</v>
      </c>
      <c r="L25" s="27"/>
    </row>
    <row r="26" spans="1:12">
      <c r="A26" s="44"/>
      <c r="B26" s="23"/>
      <c r="C26" s="24"/>
      <c r="D26" s="29" t="s">
        <v>26</v>
      </c>
      <c r="E26" s="26" t="s">
        <v>78</v>
      </c>
      <c r="F26" s="27">
        <v>20</v>
      </c>
      <c r="G26" s="27">
        <v>1.7</v>
      </c>
      <c r="H26" s="27">
        <v>0.7</v>
      </c>
      <c r="I26" s="27">
        <v>9.6999999999999993</v>
      </c>
      <c r="J26" s="27">
        <v>51.8</v>
      </c>
      <c r="K26" s="28">
        <v>574</v>
      </c>
      <c r="L26" s="27"/>
    </row>
    <row r="27" spans="1:12">
      <c r="A27" s="44"/>
      <c r="B27" s="23"/>
      <c r="C27" s="24"/>
      <c r="D27" s="29" t="s">
        <v>26</v>
      </c>
      <c r="E27" s="26" t="s">
        <v>44</v>
      </c>
      <c r="F27" s="27">
        <v>45</v>
      </c>
      <c r="G27" s="50">
        <v>3.42</v>
      </c>
      <c r="H27" s="27">
        <v>0.36</v>
      </c>
      <c r="I27" s="27">
        <v>22.14</v>
      </c>
      <c r="J27" s="27">
        <v>95.3</v>
      </c>
      <c r="K27" s="28">
        <v>573</v>
      </c>
      <c r="L27" s="27"/>
    </row>
    <row r="28" spans="1:12">
      <c r="A28" s="44"/>
      <c r="B28" s="23"/>
      <c r="C28" s="24"/>
      <c r="D28" s="29" t="s">
        <v>27</v>
      </c>
      <c r="E28" s="26" t="s">
        <v>40</v>
      </c>
      <c r="F28" s="27">
        <v>100</v>
      </c>
      <c r="G28" s="27">
        <v>0.4</v>
      </c>
      <c r="H28" s="27">
        <v>0.4</v>
      </c>
      <c r="I28" s="27">
        <v>9.8000000000000007</v>
      </c>
      <c r="J28" s="27">
        <v>47</v>
      </c>
      <c r="K28" s="28">
        <v>338</v>
      </c>
      <c r="L28" s="27"/>
    </row>
    <row r="29" spans="1:12">
      <c r="A29" s="44"/>
      <c r="B29" s="23"/>
      <c r="C29" s="24"/>
      <c r="D29" s="52" t="s">
        <v>30</v>
      </c>
      <c r="E29" s="26" t="s">
        <v>67</v>
      </c>
      <c r="F29" s="27">
        <v>60</v>
      </c>
      <c r="G29" s="27">
        <v>1.08</v>
      </c>
      <c r="H29" s="27">
        <v>7.9950000000000001</v>
      </c>
      <c r="I29" s="27">
        <v>44.805</v>
      </c>
      <c r="J29" s="27">
        <v>57.3</v>
      </c>
      <c r="K29" s="28" t="s">
        <v>66</v>
      </c>
      <c r="L29" s="27"/>
    </row>
    <row r="30" spans="1:12">
      <c r="A30" s="44"/>
      <c r="B30" s="23"/>
      <c r="C30" s="24"/>
      <c r="D30" s="52" t="s">
        <v>76</v>
      </c>
      <c r="E30" s="26" t="s">
        <v>69</v>
      </c>
      <c r="F30" s="27">
        <v>40</v>
      </c>
      <c r="G30" s="27">
        <v>5.08</v>
      </c>
      <c r="H30" s="27">
        <v>4.5999999999999996</v>
      </c>
      <c r="I30" s="27">
        <v>0.28000000000000003</v>
      </c>
      <c r="J30" s="27">
        <v>63</v>
      </c>
      <c r="K30" s="28">
        <v>209</v>
      </c>
      <c r="L30" s="27"/>
    </row>
    <row r="31" spans="1:12">
      <c r="A31" s="45"/>
      <c r="B31" s="31"/>
      <c r="C31" s="32"/>
      <c r="D31" s="33" t="s">
        <v>28</v>
      </c>
      <c r="E31" s="34"/>
      <c r="F31" s="35">
        <f>SUM(F24:F30)</f>
        <v>635</v>
      </c>
      <c r="G31" s="35">
        <f>SUM(G24:G30)</f>
        <v>21.68</v>
      </c>
      <c r="H31" s="35">
        <f>SUM(H24:H30)</f>
        <v>22.555</v>
      </c>
      <c r="I31" s="55">
        <f>SUM(I24:I30)</f>
        <v>143.125</v>
      </c>
      <c r="J31" s="35">
        <f>SUM(J24:J30)</f>
        <v>656.5</v>
      </c>
      <c r="K31" s="36"/>
      <c r="L31" s="35">
        <f>SUM(L24:L30)</f>
        <v>78.05</v>
      </c>
    </row>
    <row r="32" spans="1:12">
      <c r="A32" s="38">
        <f>A24</f>
        <v>1</v>
      </c>
      <c r="B32" s="38">
        <f>B24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>
      <c r="A35" s="44"/>
      <c r="B35" s="23"/>
      <c r="C35" s="24"/>
      <c r="D35" s="29" t="s">
        <v>33</v>
      </c>
      <c r="E35" s="26"/>
      <c r="F35" s="27"/>
      <c r="G35" s="27"/>
      <c r="H35" s="27"/>
      <c r="I35" s="27"/>
      <c r="J35" s="27"/>
      <c r="K35" s="28"/>
      <c r="L35" s="27"/>
    </row>
    <row r="36" spans="1:12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thickBot="1">
      <c r="A42" s="46">
        <f>A24</f>
        <v>1</v>
      </c>
      <c r="B42" s="46">
        <f>B24</f>
        <v>2</v>
      </c>
      <c r="C42" s="63" t="s">
        <v>37</v>
      </c>
      <c r="D42" s="63"/>
      <c r="E42" s="42"/>
      <c r="F42" s="43">
        <f>F31+F41</f>
        <v>635</v>
      </c>
      <c r="G42" s="43">
        <f>G31+G41</f>
        <v>21.68</v>
      </c>
      <c r="H42" s="43">
        <f>H31+H41</f>
        <v>22.555</v>
      </c>
      <c r="I42" s="43">
        <f>I31+I41</f>
        <v>143.125</v>
      </c>
      <c r="J42" s="43">
        <f>J31+J41</f>
        <v>656.5</v>
      </c>
      <c r="K42" s="43"/>
      <c r="L42" s="43">
        <f>L31+L41</f>
        <v>78.05</v>
      </c>
    </row>
    <row r="43" spans="1:12">
      <c r="A43" s="15">
        <v>1</v>
      </c>
      <c r="B43" s="16">
        <v>3</v>
      </c>
      <c r="C43" s="17" t="s">
        <v>23</v>
      </c>
      <c r="D43" s="53" t="s">
        <v>33</v>
      </c>
      <c r="E43" s="19" t="s">
        <v>51</v>
      </c>
      <c r="F43" s="20">
        <v>150</v>
      </c>
      <c r="G43" s="20">
        <v>3.06</v>
      </c>
      <c r="H43" s="20">
        <v>4.8</v>
      </c>
      <c r="I43" s="20">
        <v>20.399999999999999</v>
      </c>
      <c r="J43" s="20">
        <v>137.30000000000001</v>
      </c>
      <c r="K43" s="21">
        <v>312</v>
      </c>
      <c r="L43" s="20">
        <v>78.05</v>
      </c>
    </row>
    <row r="44" spans="1:12">
      <c r="A44" s="22"/>
      <c r="B44" s="23"/>
      <c r="C44" s="24"/>
      <c r="D44" s="52" t="s">
        <v>32</v>
      </c>
      <c r="E44" s="26" t="s">
        <v>71</v>
      </c>
      <c r="F44" s="27">
        <v>120</v>
      </c>
      <c r="G44" s="27">
        <v>9.9</v>
      </c>
      <c r="H44" s="27">
        <v>9.66</v>
      </c>
      <c r="I44" s="27">
        <v>14.11</v>
      </c>
      <c r="J44" s="27">
        <v>183</v>
      </c>
      <c r="K44" s="28">
        <v>239</v>
      </c>
      <c r="L44" s="27"/>
    </row>
    <row r="45" spans="1:12">
      <c r="A45" s="22"/>
      <c r="B45" s="23"/>
      <c r="C45" s="24"/>
      <c r="D45" s="29" t="s">
        <v>34</v>
      </c>
      <c r="E45" s="26" t="s">
        <v>52</v>
      </c>
      <c r="F45" s="27">
        <v>200</v>
      </c>
      <c r="G45" s="27">
        <v>1</v>
      </c>
      <c r="H45" s="27">
        <v>0</v>
      </c>
      <c r="I45" s="27">
        <v>20.399999999999999</v>
      </c>
      <c r="J45" s="27">
        <v>84.8</v>
      </c>
      <c r="K45" s="28">
        <v>389</v>
      </c>
      <c r="L45" s="27"/>
    </row>
    <row r="46" spans="1:12">
      <c r="A46" s="22"/>
      <c r="B46" s="23"/>
      <c r="C46" s="24"/>
      <c r="D46" s="29" t="s">
        <v>26</v>
      </c>
      <c r="E46" s="26" t="s">
        <v>44</v>
      </c>
      <c r="F46" s="27">
        <v>45</v>
      </c>
      <c r="G46" s="59">
        <v>3.42</v>
      </c>
      <c r="H46" s="27">
        <v>0.36</v>
      </c>
      <c r="I46" s="27">
        <v>22.14</v>
      </c>
      <c r="J46" s="27">
        <v>95.3</v>
      </c>
      <c r="K46" s="28">
        <v>573</v>
      </c>
      <c r="L46" s="27"/>
    </row>
    <row r="47" spans="1:12">
      <c r="A47" s="22"/>
      <c r="B47" s="23"/>
      <c r="C47" s="24"/>
      <c r="D47" s="29" t="s">
        <v>26</v>
      </c>
      <c r="E47" s="26" t="s">
        <v>78</v>
      </c>
      <c r="F47" s="27">
        <v>25</v>
      </c>
      <c r="G47" s="27">
        <v>2</v>
      </c>
      <c r="H47" s="27" t="s">
        <v>82</v>
      </c>
      <c r="I47" s="27">
        <v>10</v>
      </c>
      <c r="J47" s="27">
        <v>51.5</v>
      </c>
      <c r="K47" s="28">
        <v>574</v>
      </c>
      <c r="L47" s="27"/>
    </row>
    <row r="48" spans="1:12">
      <c r="A48" s="22"/>
      <c r="B48" s="23"/>
      <c r="C48" s="24"/>
      <c r="D48" s="29" t="s">
        <v>30</v>
      </c>
      <c r="E48" s="26" t="s">
        <v>83</v>
      </c>
      <c r="F48" s="27">
        <v>60</v>
      </c>
      <c r="G48" s="27">
        <v>0.51</v>
      </c>
      <c r="H48" s="27">
        <v>3.03</v>
      </c>
      <c r="I48" s="27">
        <v>1.5449999999999999</v>
      </c>
      <c r="J48" s="27">
        <v>35.475000000000001</v>
      </c>
      <c r="K48" s="28">
        <v>21</v>
      </c>
      <c r="L48" s="27"/>
    </row>
    <row r="49" spans="1:12">
      <c r="A49" s="22"/>
      <c r="B49" s="23"/>
      <c r="C49" s="24"/>
      <c r="D49" s="52" t="s">
        <v>30</v>
      </c>
      <c r="E49" s="26" t="s">
        <v>84</v>
      </c>
      <c r="F49" s="27">
        <v>60</v>
      </c>
      <c r="G49" s="27">
        <v>0.48</v>
      </c>
      <c r="H49" s="27">
        <v>0.06</v>
      </c>
      <c r="I49" s="27">
        <v>1.02</v>
      </c>
      <c r="J49" s="27">
        <v>6</v>
      </c>
      <c r="K49" s="28" t="s">
        <v>57</v>
      </c>
      <c r="L49" s="27"/>
    </row>
    <row r="50" spans="1:12">
      <c r="A50" s="30"/>
      <c r="B50" s="31"/>
      <c r="C50" s="32"/>
      <c r="D50" s="33" t="s">
        <v>28</v>
      </c>
      <c r="E50" s="34"/>
      <c r="F50" s="35">
        <v>600</v>
      </c>
      <c r="G50" s="35">
        <v>19.89</v>
      </c>
      <c r="H50" s="35">
        <v>18.23</v>
      </c>
      <c r="I50" s="35">
        <v>88.594999999999999</v>
      </c>
      <c r="J50" s="35">
        <v>587.375</v>
      </c>
      <c r="K50" s="36"/>
      <c r="L50" s="35">
        <f>SUM(L43:L49)</f>
        <v>78.05</v>
      </c>
    </row>
    <row r="51" spans="1:12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thickBot="1">
      <c r="A61" s="40">
        <f>A43</f>
        <v>1</v>
      </c>
      <c r="B61" s="41">
        <f>B43</f>
        <v>3</v>
      </c>
      <c r="C61" s="63" t="s">
        <v>37</v>
      </c>
      <c r="D61" s="63"/>
      <c r="E61" s="42"/>
      <c r="F61" s="43">
        <f>F50+F60</f>
        <v>600</v>
      </c>
      <c r="G61" s="43">
        <f>G50+G60</f>
        <v>19.89</v>
      </c>
      <c r="H61" s="43">
        <f>H50+H60</f>
        <v>18.23</v>
      </c>
      <c r="I61" s="43">
        <f>I50+I60</f>
        <v>88.594999999999999</v>
      </c>
      <c r="J61" s="43">
        <f>J50+J60</f>
        <v>587.375</v>
      </c>
      <c r="K61" s="43"/>
      <c r="L61" s="43">
        <f>L50+L60</f>
        <v>78.05</v>
      </c>
    </row>
    <row r="62" spans="1:12">
      <c r="A62" s="15">
        <v>1</v>
      </c>
      <c r="B62" s="16">
        <v>4</v>
      </c>
      <c r="C62" s="17" t="s">
        <v>23</v>
      </c>
      <c r="D62" s="18" t="s">
        <v>24</v>
      </c>
      <c r="E62" s="19" t="s">
        <v>79</v>
      </c>
      <c r="F62" s="60" t="s">
        <v>85</v>
      </c>
      <c r="G62" s="20">
        <v>24.8</v>
      </c>
      <c r="H62" s="20">
        <v>17</v>
      </c>
      <c r="I62" s="20">
        <v>24.5</v>
      </c>
      <c r="J62" s="20">
        <v>354.9</v>
      </c>
      <c r="K62" s="21">
        <v>223</v>
      </c>
      <c r="L62" s="20">
        <v>78.05</v>
      </c>
    </row>
    <row r="63" spans="1:12">
      <c r="A63" s="22"/>
      <c r="B63" s="23"/>
      <c r="C63" s="24"/>
      <c r="D63" s="29" t="s">
        <v>25</v>
      </c>
      <c r="E63" s="26" t="s">
        <v>53</v>
      </c>
      <c r="F63" s="27">
        <v>210</v>
      </c>
      <c r="G63" s="27">
        <v>0.2</v>
      </c>
      <c r="H63" s="27">
        <v>0.1</v>
      </c>
      <c r="I63" s="27">
        <v>9.3000000000000007</v>
      </c>
      <c r="J63" s="27">
        <v>38</v>
      </c>
      <c r="K63" s="28">
        <v>457</v>
      </c>
      <c r="L63" s="27"/>
    </row>
    <row r="64" spans="1:12">
      <c r="A64" s="22"/>
      <c r="B64" s="23"/>
      <c r="C64" s="24"/>
      <c r="D64" s="29" t="s">
        <v>26</v>
      </c>
      <c r="E64" s="26" t="s">
        <v>44</v>
      </c>
      <c r="F64" s="27">
        <v>30</v>
      </c>
      <c r="G64" s="27">
        <v>2.2799999999999998</v>
      </c>
      <c r="H64" s="27">
        <v>0.24</v>
      </c>
      <c r="I64" s="27">
        <v>14.76</v>
      </c>
      <c r="J64" s="27">
        <v>62.7</v>
      </c>
      <c r="K64" s="28">
        <v>573</v>
      </c>
      <c r="L64" s="27"/>
    </row>
    <row r="65" spans="1:12">
      <c r="A65" s="22"/>
      <c r="B65" s="23"/>
      <c r="C65" s="24"/>
      <c r="D65" s="29" t="s">
        <v>27</v>
      </c>
      <c r="E65" s="26" t="s">
        <v>40</v>
      </c>
      <c r="F65" s="27">
        <v>100</v>
      </c>
      <c r="G65" s="27">
        <v>0.4</v>
      </c>
      <c r="H65" s="27">
        <v>0.4</v>
      </c>
      <c r="I65" s="27">
        <v>9.8000000000000007</v>
      </c>
      <c r="J65" s="27">
        <v>47</v>
      </c>
      <c r="K65" s="28">
        <v>338</v>
      </c>
      <c r="L65" s="27"/>
    </row>
    <row r="66" spans="1:12">
      <c r="A66" s="30"/>
      <c r="B66" s="31"/>
      <c r="C66" s="32"/>
      <c r="D66" s="33" t="s">
        <v>28</v>
      </c>
      <c r="E66" s="34"/>
      <c r="F66" s="35">
        <v>525</v>
      </c>
      <c r="G66" s="35">
        <f>SUM(G62:G65)</f>
        <v>27.68</v>
      </c>
      <c r="H66" s="35">
        <f>SUM(H62:H65)</f>
        <v>17.739999999999998</v>
      </c>
      <c r="I66" s="35">
        <f>SUM(I62:I65)</f>
        <v>58.36</v>
      </c>
      <c r="J66" s="35">
        <f>SUM(J62:J65)</f>
        <v>502.59999999999997</v>
      </c>
      <c r="K66" s="36"/>
      <c r="L66" s="35">
        <f>SUM(L62:L65)</f>
        <v>78.05</v>
      </c>
    </row>
    <row r="67" spans="1:12">
      <c r="A67" s="37">
        <f>A62</f>
        <v>1</v>
      </c>
      <c r="B67" s="38">
        <f>B62</f>
        <v>4</v>
      </c>
      <c r="C67" s="39" t="s">
        <v>29</v>
      </c>
      <c r="D67" s="29" t="s">
        <v>30</v>
      </c>
      <c r="E67" s="26"/>
      <c r="F67" s="27"/>
      <c r="G67" s="27"/>
      <c r="H67" s="27"/>
      <c r="I67" s="27"/>
      <c r="J67" s="27"/>
      <c r="K67" s="28"/>
      <c r="L67" s="27"/>
    </row>
    <row r="68" spans="1:12">
      <c r="A68" s="22"/>
      <c r="B68" s="23"/>
      <c r="C68" s="24"/>
      <c r="D68" s="29" t="s">
        <v>31</v>
      </c>
      <c r="E68" s="26"/>
      <c r="F68" s="27"/>
      <c r="G68" s="27"/>
      <c r="H68" s="27"/>
      <c r="I68" s="27"/>
      <c r="J68" s="27"/>
      <c r="K68" s="28"/>
      <c r="L68" s="27"/>
    </row>
    <row r="69" spans="1:12">
      <c r="A69" s="22"/>
      <c r="B69" s="23"/>
      <c r="C69" s="24"/>
      <c r="D69" s="29" t="s">
        <v>32</v>
      </c>
      <c r="E69" s="26"/>
      <c r="F69" s="27"/>
      <c r="G69" s="27"/>
      <c r="H69" s="27"/>
      <c r="I69" s="27"/>
      <c r="J69" s="27"/>
      <c r="K69" s="28"/>
      <c r="L69" s="27"/>
    </row>
    <row r="70" spans="1:12">
      <c r="A70" s="22"/>
      <c r="B70" s="23"/>
      <c r="C70" s="24"/>
      <c r="D70" s="29" t="s">
        <v>33</v>
      </c>
      <c r="E70" s="26"/>
      <c r="F70" s="27"/>
      <c r="G70" s="27"/>
      <c r="H70" s="27"/>
      <c r="I70" s="27"/>
      <c r="J70" s="27"/>
      <c r="K70" s="28"/>
      <c r="L70" s="27"/>
    </row>
    <row r="71" spans="1:12">
      <c r="A71" s="22"/>
      <c r="B71" s="23"/>
      <c r="C71" s="24"/>
      <c r="D71" s="29" t="s">
        <v>34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35</v>
      </c>
      <c r="E72" s="26"/>
      <c r="F72" s="27"/>
      <c r="G72" s="27"/>
      <c r="H72" s="27"/>
      <c r="I72" s="27"/>
      <c r="J72" s="27"/>
      <c r="K72" s="28"/>
      <c r="L72" s="27"/>
    </row>
    <row r="73" spans="1:12">
      <c r="A73" s="22"/>
      <c r="B73" s="23"/>
      <c r="C73" s="24"/>
      <c r="D73" s="29" t="s">
        <v>36</v>
      </c>
      <c r="E73" s="26"/>
      <c r="F73" s="27"/>
      <c r="G73" s="27"/>
      <c r="H73" s="27"/>
      <c r="I73" s="27"/>
      <c r="J73" s="27"/>
      <c r="K73" s="28"/>
      <c r="L73" s="27"/>
    </row>
    <row r="74" spans="1:12">
      <c r="A74" s="22"/>
      <c r="B74" s="23"/>
      <c r="C74" s="24"/>
      <c r="D74" s="25"/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5"/>
      <c r="E75" s="26"/>
      <c r="F75" s="27"/>
      <c r="G75" s="27"/>
      <c r="H75" s="27"/>
      <c r="I75" s="27"/>
      <c r="J75" s="27"/>
      <c r="K75" s="28"/>
      <c r="L75" s="27"/>
    </row>
    <row r="76" spans="1:12">
      <c r="A76" s="30"/>
      <c r="B76" s="31"/>
      <c r="C76" s="32"/>
      <c r="D76" s="33" t="s">
        <v>28</v>
      </c>
      <c r="E76" s="34"/>
      <c r="F76" s="35">
        <f>SUM(F67:F75)</f>
        <v>0</v>
      </c>
      <c r="G76" s="35">
        <f>SUM(G67:G75)</f>
        <v>0</v>
      </c>
      <c r="H76" s="35">
        <f>SUM(H67:H75)</f>
        <v>0</v>
      </c>
      <c r="I76" s="35">
        <f>SUM(I67:I75)</f>
        <v>0</v>
      </c>
      <c r="J76" s="35">
        <f>SUM(J67:J75)</f>
        <v>0</v>
      </c>
      <c r="K76" s="36"/>
      <c r="L76" s="35">
        <f>SUM(L67:L75)</f>
        <v>0</v>
      </c>
    </row>
    <row r="77" spans="1:12" ht="15.75" customHeight="1" thickBot="1">
      <c r="A77" s="40">
        <f>A62</f>
        <v>1</v>
      </c>
      <c r="B77" s="41">
        <f>B62</f>
        <v>4</v>
      </c>
      <c r="C77" s="63" t="s">
        <v>37</v>
      </c>
      <c r="D77" s="63"/>
      <c r="E77" s="42"/>
      <c r="F77" s="43">
        <f>F66+F76</f>
        <v>525</v>
      </c>
      <c r="G77" s="43">
        <f>G66+G76</f>
        <v>27.68</v>
      </c>
      <c r="H77" s="43">
        <f>H66+H76</f>
        <v>17.739999999999998</v>
      </c>
      <c r="I77" s="43">
        <f>I66+I76</f>
        <v>58.36</v>
      </c>
      <c r="J77" s="43">
        <f>J66+J76</f>
        <v>502.59999999999997</v>
      </c>
      <c r="K77" s="43"/>
      <c r="L77" s="43">
        <f>L66+L76</f>
        <v>78.05</v>
      </c>
    </row>
    <row r="78" spans="1:12">
      <c r="A78" s="15">
        <v>1</v>
      </c>
      <c r="B78" s="16">
        <v>5</v>
      </c>
      <c r="C78" s="17" t="s">
        <v>23</v>
      </c>
      <c r="D78" s="53" t="s">
        <v>33</v>
      </c>
      <c r="E78" s="19" t="s">
        <v>45</v>
      </c>
      <c r="F78" s="20">
        <v>150</v>
      </c>
      <c r="G78" s="20">
        <v>4.58</v>
      </c>
      <c r="H78" s="20">
        <v>5</v>
      </c>
      <c r="I78" s="20">
        <v>20.5</v>
      </c>
      <c r="J78" s="20">
        <v>145.5</v>
      </c>
      <c r="K78" s="21">
        <v>303</v>
      </c>
      <c r="L78" s="20">
        <v>78.05</v>
      </c>
    </row>
    <row r="79" spans="1:12">
      <c r="A79" s="22"/>
      <c r="B79" s="23"/>
      <c r="C79" s="24"/>
      <c r="D79" s="52" t="s">
        <v>32</v>
      </c>
      <c r="E79" s="26" t="s">
        <v>54</v>
      </c>
      <c r="F79" s="27">
        <v>90</v>
      </c>
      <c r="G79" s="27">
        <v>12.08</v>
      </c>
      <c r="H79" s="27">
        <v>12.07</v>
      </c>
      <c r="I79" s="27">
        <v>13.5</v>
      </c>
      <c r="J79" s="27">
        <v>218.7</v>
      </c>
      <c r="K79" s="28">
        <v>339</v>
      </c>
      <c r="L79" s="27"/>
    </row>
    <row r="80" spans="1:12">
      <c r="A80" s="22"/>
      <c r="B80" s="23"/>
      <c r="C80" s="24"/>
      <c r="D80" s="29" t="s">
        <v>34</v>
      </c>
      <c r="E80" s="26" t="s">
        <v>46</v>
      </c>
      <c r="F80" s="27">
        <v>200</v>
      </c>
      <c r="G80" s="27">
        <v>1</v>
      </c>
      <c r="H80" s="27">
        <v>0</v>
      </c>
      <c r="I80" s="27">
        <v>20.399999999999999</v>
      </c>
      <c r="J80" s="27">
        <v>84.8</v>
      </c>
      <c r="K80" s="28">
        <v>389</v>
      </c>
      <c r="L80" s="27"/>
    </row>
    <row r="81" spans="1:12">
      <c r="A81" s="22"/>
      <c r="B81" s="23"/>
      <c r="C81" s="24"/>
      <c r="D81" s="29" t="s">
        <v>26</v>
      </c>
      <c r="E81" s="26" t="s">
        <v>44</v>
      </c>
      <c r="F81" s="27">
        <v>40</v>
      </c>
      <c r="G81" s="50">
        <v>3.04</v>
      </c>
      <c r="H81" s="27">
        <v>0.32</v>
      </c>
      <c r="I81" s="27">
        <v>19.68</v>
      </c>
      <c r="J81" s="27">
        <v>83.6</v>
      </c>
      <c r="K81" s="28">
        <v>573</v>
      </c>
      <c r="L81" s="27"/>
    </row>
    <row r="82" spans="1:12">
      <c r="A82" s="22"/>
      <c r="B82" s="23"/>
      <c r="C82" s="24"/>
      <c r="D82" s="29" t="s">
        <v>26</v>
      </c>
      <c r="E82" s="26" t="s">
        <v>78</v>
      </c>
      <c r="F82" s="27">
        <v>25</v>
      </c>
      <c r="G82" s="27">
        <v>2</v>
      </c>
      <c r="H82" s="27">
        <v>0.38</v>
      </c>
      <c r="I82" s="27">
        <v>10</v>
      </c>
      <c r="J82" s="27">
        <v>51.5</v>
      </c>
      <c r="K82" s="28">
        <v>574</v>
      </c>
      <c r="L82" s="27"/>
    </row>
    <row r="83" spans="1:12">
      <c r="A83" s="22"/>
      <c r="B83" s="23"/>
      <c r="C83" s="24"/>
      <c r="D83" s="52" t="s">
        <v>30</v>
      </c>
      <c r="E83" s="26" t="s">
        <v>86</v>
      </c>
      <c r="F83" s="27">
        <v>60</v>
      </c>
      <c r="G83" s="27">
        <v>0.96</v>
      </c>
      <c r="H83" s="27">
        <v>3.6</v>
      </c>
      <c r="I83" s="27">
        <v>4.92</v>
      </c>
      <c r="J83" s="27">
        <v>56.4</v>
      </c>
      <c r="K83" s="56">
        <v>9</v>
      </c>
      <c r="L83" s="27"/>
    </row>
    <row r="84" spans="1:12">
      <c r="A84" s="22"/>
      <c r="B84" s="23"/>
      <c r="C84" s="24"/>
      <c r="D84" s="25" t="s">
        <v>30</v>
      </c>
      <c r="E84" s="26" t="s">
        <v>87</v>
      </c>
      <c r="F84" s="27">
        <v>60</v>
      </c>
      <c r="G84" s="27">
        <v>0.79</v>
      </c>
      <c r="H84" s="27">
        <v>1.95</v>
      </c>
      <c r="I84" s="27">
        <v>3.7650000000000001</v>
      </c>
      <c r="J84" s="27">
        <v>36.24</v>
      </c>
      <c r="K84" s="28">
        <v>45</v>
      </c>
      <c r="L84" s="27"/>
    </row>
    <row r="85" spans="1:12">
      <c r="A85" s="30"/>
      <c r="B85" s="31"/>
      <c r="C85" s="32"/>
      <c r="D85" s="33" t="s">
        <v>28</v>
      </c>
      <c r="E85" s="34"/>
      <c r="F85" s="35">
        <v>565</v>
      </c>
      <c r="G85" s="35">
        <v>23.66</v>
      </c>
      <c r="H85" s="35">
        <v>21.37</v>
      </c>
      <c r="I85" s="35">
        <v>89</v>
      </c>
      <c r="J85" s="35">
        <v>640.5</v>
      </c>
      <c r="K85" s="36"/>
      <c r="L85" s="35">
        <f>SUM(L78:L84)</f>
        <v>78.05</v>
      </c>
    </row>
    <row r="86" spans="1:12">
      <c r="A86" s="37">
        <f>A78</f>
        <v>1</v>
      </c>
      <c r="B86" s="38">
        <f>B78</f>
        <v>5</v>
      </c>
      <c r="C86" s="39" t="s">
        <v>29</v>
      </c>
      <c r="D86" s="29" t="s">
        <v>30</v>
      </c>
      <c r="E86" s="26"/>
      <c r="F86" s="27"/>
      <c r="G86" s="27"/>
      <c r="H86" s="27"/>
      <c r="I86" s="27"/>
      <c r="J86" s="27"/>
      <c r="K86" s="28"/>
      <c r="L86" s="27"/>
    </row>
    <row r="87" spans="1:12">
      <c r="A87" s="22"/>
      <c r="B87" s="23"/>
      <c r="C87" s="24"/>
      <c r="D87" s="29" t="s">
        <v>31</v>
      </c>
      <c r="E87" s="26"/>
      <c r="F87" s="27"/>
      <c r="G87" s="27"/>
      <c r="H87" s="27"/>
      <c r="I87" s="27"/>
      <c r="J87" s="27"/>
      <c r="K87" s="28"/>
      <c r="L87" s="27"/>
    </row>
    <row r="88" spans="1:12">
      <c r="A88" s="22"/>
      <c r="B88" s="23"/>
      <c r="C88" s="24"/>
      <c r="D88" s="29" t="s">
        <v>32</v>
      </c>
      <c r="E88" s="26"/>
      <c r="F88" s="27"/>
      <c r="G88" s="27"/>
      <c r="H88" s="27"/>
      <c r="I88" s="27"/>
      <c r="J88" s="27"/>
      <c r="K88" s="28"/>
      <c r="L88" s="27"/>
    </row>
    <row r="89" spans="1:12">
      <c r="A89" s="22"/>
      <c r="B89" s="23"/>
      <c r="C89" s="24"/>
      <c r="D89" s="29" t="s">
        <v>33</v>
      </c>
      <c r="E89" s="26"/>
      <c r="F89" s="27"/>
      <c r="G89" s="27"/>
      <c r="H89" s="27"/>
      <c r="I89" s="27"/>
      <c r="J89" s="27"/>
      <c r="K89" s="28"/>
      <c r="L89" s="27"/>
    </row>
    <row r="90" spans="1:12">
      <c r="A90" s="22"/>
      <c r="B90" s="23"/>
      <c r="C90" s="24"/>
      <c r="D90" s="29" t="s">
        <v>34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35</v>
      </c>
      <c r="E91" s="26"/>
      <c r="F91" s="27"/>
      <c r="G91" s="27"/>
      <c r="H91" s="27"/>
      <c r="I91" s="27"/>
      <c r="J91" s="27"/>
      <c r="K91" s="28"/>
      <c r="L91" s="27"/>
    </row>
    <row r="92" spans="1:12">
      <c r="A92" s="22"/>
      <c r="B92" s="23"/>
      <c r="C92" s="24"/>
      <c r="D92" s="29" t="s">
        <v>36</v>
      </c>
      <c r="E92" s="26"/>
      <c r="F92" s="27"/>
      <c r="G92" s="27"/>
      <c r="H92" s="27"/>
      <c r="I92" s="27"/>
      <c r="J92" s="27"/>
      <c r="K92" s="28"/>
      <c r="L92" s="27"/>
    </row>
    <row r="93" spans="1:12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  <c r="L93" s="27"/>
    </row>
    <row r="94" spans="1:12">
      <c r="A94" s="22"/>
      <c r="B94" s="23"/>
      <c r="C94" s="24"/>
      <c r="D94" s="25"/>
      <c r="E94" s="26"/>
      <c r="F94" s="27"/>
      <c r="G94" s="27"/>
      <c r="H94" s="27"/>
      <c r="I94" s="27"/>
      <c r="J94" s="27"/>
      <c r="K94" s="28"/>
      <c r="L94" s="27"/>
    </row>
    <row r="95" spans="1:12">
      <c r="A95" s="30"/>
      <c r="B95" s="31"/>
      <c r="C95" s="32"/>
      <c r="D95" s="33" t="s">
        <v>28</v>
      </c>
      <c r="E95" s="34"/>
      <c r="F95" s="35">
        <f>SUM(F86:F94)</f>
        <v>0</v>
      </c>
      <c r="G95" s="35">
        <f>SUM(G86:G94)</f>
        <v>0</v>
      </c>
      <c r="H95" s="35">
        <f>SUM(H86:H94)</f>
        <v>0</v>
      </c>
      <c r="I95" s="35">
        <f>SUM(I86:I94)</f>
        <v>0</v>
      </c>
      <c r="J95" s="35">
        <f>SUM(J86:J94)</f>
        <v>0</v>
      </c>
      <c r="K95" s="36"/>
      <c r="L95" s="35">
        <f>SUM(L86:L94)</f>
        <v>0</v>
      </c>
    </row>
    <row r="96" spans="1:12" ht="15.75" customHeight="1" thickBot="1">
      <c r="A96" s="40">
        <f>A78</f>
        <v>1</v>
      </c>
      <c r="B96" s="41">
        <f>B78</f>
        <v>5</v>
      </c>
      <c r="C96" s="63" t="s">
        <v>37</v>
      </c>
      <c r="D96" s="63"/>
      <c r="E96" s="42"/>
      <c r="F96" s="43">
        <f>F85+F95</f>
        <v>565</v>
      </c>
      <c r="G96" s="43">
        <f>G85+G95</f>
        <v>23.66</v>
      </c>
      <c r="H96" s="43">
        <f>H85+H95</f>
        <v>21.37</v>
      </c>
      <c r="I96" s="43">
        <f>I85+I95</f>
        <v>89</v>
      </c>
      <c r="J96" s="43">
        <f>J85+J95</f>
        <v>640.5</v>
      </c>
      <c r="K96" s="43"/>
      <c r="L96" s="43">
        <f>L85+L95</f>
        <v>78.05</v>
      </c>
    </row>
    <row r="97" spans="1:12">
      <c r="A97" s="15">
        <v>2</v>
      </c>
      <c r="B97" s="16">
        <v>1</v>
      </c>
      <c r="C97" s="17" t="s">
        <v>23</v>
      </c>
      <c r="D97" s="18" t="s">
        <v>24</v>
      </c>
      <c r="E97" s="19" t="s">
        <v>72</v>
      </c>
      <c r="F97" s="20">
        <v>220</v>
      </c>
      <c r="G97" s="20">
        <v>6.09</v>
      </c>
      <c r="H97" s="20">
        <v>10.88</v>
      </c>
      <c r="I97" s="20">
        <v>47.99</v>
      </c>
      <c r="J97" s="20">
        <v>315</v>
      </c>
      <c r="K97" s="21">
        <v>177</v>
      </c>
      <c r="L97" s="20">
        <v>78.05</v>
      </c>
    </row>
    <row r="98" spans="1:12">
      <c r="A98" s="22"/>
      <c r="B98" s="23"/>
      <c r="C98" s="24"/>
      <c r="D98" s="29" t="s">
        <v>25</v>
      </c>
      <c r="E98" s="26" t="s">
        <v>47</v>
      </c>
      <c r="F98" s="27">
        <v>200</v>
      </c>
      <c r="G98" s="27">
        <v>2.8</v>
      </c>
      <c r="H98" s="27">
        <v>2.5</v>
      </c>
      <c r="I98" s="27">
        <v>13.6</v>
      </c>
      <c r="J98" s="27">
        <v>88</v>
      </c>
      <c r="K98" s="28">
        <v>379</v>
      </c>
      <c r="L98" s="27"/>
    </row>
    <row r="99" spans="1:12">
      <c r="A99" s="22"/>
      <c r="B99" s="23"/>
      <c r="C99" s="24"/>
      <c r="D99" s="29" t="s">
        <v>26</v>
      </c>
      <c r="E99" s="26" t="s">
        <v>56</v>
      </c>
      <c r="F99" s="27">
        <v>25</v>
      </c>
      <c r="G99" s="27">
        <v>2</v>
      </c>
      <c r="H99" s="27">
        <v>0.38</v>
      </c>
      <c r="I99" s="27">
        <v>10</v>
      </c>
      <c r="J99" s="27">
        <v>51.5</v>
      </c>
      <c r="K99" s="28">
        <v>574</v>
      </c>
      <c r="L99" s="27"/>
    </row>
    <row r="100" spans="1:12">
      <c r="A100" s="22"/>
      <c r="B100" s="23"/>
      <c r="C100" s="24"/>
      <c r="D100" s="29" t="s">
        <v>27</v>
      </c>
      <c r="E100" s="26" t="s">
        <v>40</v>
      </c>
      <c r="F100" s="27">
        <v>100</v>
      </c>
      <c r="G100" s="27">
        <v>0.4</v>
      </c>
      <c r="H100" s="27">
        <v>0.4</v>
      </c>
      <c r="I100" s="27">
        <v>9.8000000000000007</v>
      </c>
      <c r="J100" s="27">
        <v>47</v>
      </c>
      <c r="K100" s="28">
        <v>338</v>
      </c>
      <c r="L100" s="27"/>
    </row>
    <row r="101" spans="1:12">
      <c r="A101" s="22"/>
      <c r="B101" s="23"/>
      <c r="C101" s="24"/>
      <c r="D101" s="52" t="s">
        <v>26</v>
      </c>
      <c r="E101" s="26" t="s">
        <v>55</v>
      </c>
      <c r="F101" s="27">
        <v>55</v>
      </c>
      <c r="G101" s="27">
        <v>2.4</v>
      </c>
      <c r="H101" s="27">
        <v>4.5</v>
      </c>
      <c r="I101" s="27">
        <v>28.5</v>
      </c>
      <c r="J101" s="27">
        <v>161.69999999999999</v>
      </c>
      <c r="K101" s="28">
        <v>2</v>
      </c>
      <c r="L101" s="27"/>
    </row>
    <row r="102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>
      <c r="A103" s="30"/>
      <c r="B103" s="31"/>
      <c r="C103" s="32"/>
      <c r="D103" s="33" t="s">
        <v>28</v>
      </c>
      <c r="E103" s="34"/>
      <c r="F103" s="35">
        <f>SUM(F97:F102)</f>
        <v>600</v>
      </c>
      <c r="G103" s="35">
        <f>SUM(G97:G102)</f>
        <v>13.690000000000001</v>
      </c>
      <c r="H103" s="35">
        <f>SUM(H97:H102)</f>
        <v>18.660000000000004</v>
      </c>
      <c r="I103" s="35">
        <f>SUM(I97:I102)</f>
        <v>109.89</v>
      </c>
      <c r="J103" s="35">
        <f>SUM(J97:J102)</f>
        <v>663.2</v>
      </c>
      <c r="K103" s="36"/>
      <c r="L103" s="35">
        <f>SUM(L97:L102)</f>
        <v>78.05</v>
      </c>
    </row>
    <row r="104" spans="1:12">
      <c r="A104" s="37">
        <f>A97</f>
        <v>2</v>
      </c>
      <c r="B104" s="38">
        <f>B97</f>
        <v>1</v>
      </c>
      <c r="C104" s="39" t="s">
        <v>29</v>
      </c>
      <c r="D104" s="29" t="s">
        <v>30</v>
      </c>
      <c r="E104" s="26"/>
      <c r="F104" s="27"/>
      <c r="G104" s="27"/>
      <c r="H104" s="27"/>
      <c r="I104" s="27"/>
      <c r="J104" s="27"/>
      <c r="K104" s="28"/>
      <c r="L104" s="27"/>
    </row>
    <row r="105" spans="1:12">
      <c r="A105" s="22"/>
      <c r="B105" s="23"/>
      <c r="C105" s="24"/>
      <c r="D105" s="29" t="s">
        <v>31</v>
      </c>
      <c r="E105" s="26"/>
      <c r="F105" s="27"/>
      <c r="G105" s="27"/>
      <c r="H105" s="27"/>
      <c r="I105" s="27"/>
      <c r="J105" s="27"/>
      <c r="K105" s="28"/>
      <c r="L105" s="27"/>
    </row>
    <row r="106" spans="1:12">
      <c r="A106" s="22"/>
      <c r="B106" s="23"/>
      <c r="C106" s="24"/>
      <c r="D106" s="29" t="s">
        <v>32</v>
      </c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9" t="s">
        <v>33</v>
      </c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22"/>
      <c r="B108" s="23"/>
      <c r="C108" s="24"/>
      <c r="D108" s="29" t="s">
        <v>34</v>
      </c>
      <c r="E108" s="26"/>
      <c r="F108" s="27"/>
      <c r="G108" s="27"/>
      <c r="H108" s="27"/>
      <c r="I108" s="27"/>
      <c r="J108" s="27"/>
      <c r="K108" s="28"/>
      <c r="L108" s="27"/>
    </row>
    <row r="109" spans="1:12">
      <c r="A109" s="22"/>
      <c r="B109" s="23"/>
      <c r="C109" s="24"/>
      <c r="D109" s="29" t="s">
        <v>35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36</v>
      </c>
      <c r="E110" s="26"/>
      <c r="F110" s="27"/>
      <c r="G110" s="27"/>
      <c r="H110" s="27"/>
      <c r="I110" s="27"/>
      <c r="J110" s="27"/>
      <c r="K110" s="28"/>
      <c r="L110" s="27"/>
    </row>
    <row r="111" spans="1:12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  <c r="L111" s="27"/>
    </row>
    <row r="112" spans="1:12">
      <c r="A112" s="22"/>
      <c r="B112" s="23"/>
      <c r="C112" s="24"/>
      <c r="D112" s="25"/>
      <c r="E112" s="26"/>
      <c r="F112" s="27"/>
      <c r="G112" s="27"/>
      <c r="H112" s="27"/>
      <c r="I112" s="27"/>
      <c r="J112" s="27"/>
      <c r="K112" s="28"/>
      <c r="L112" s="27"/>
    </row>
    <row r="113" spans="1:12">
      <c r="A113" s="30"/>
      <c r="B113" s="31"/>
      <c r="C113" s="32"/>
      <c r="D113" s="33" t="s">
        <v>28</v>
      </c>
      <c r="E113" s="34"/>
      <c r="F113" s="35">
        <f>SUM(F104:F112)</f>
        <v>0</v>
      </c>
      <c r="G113" s="35">
        <f>SUM(G104:G112)</f>
        <v>0</v>
      </c>
      <c r="H113" s="35">
        <f>SUM(H104:H112)</f>
        <v>0</v>
      </c>
      <c r="I113" s="35">
        <f>SUM(I104:I112)</f>
        <v>0</v>
      </c>
      <c r="J113" s="35">
        <f>SUM(J104:J112)</f>
        <v>0</v>
      </c>
      <c r="K113" s="36"/>
      <c r="L113" s="35">
        <f>SUM(L104:L112)</f>
        <v>0</v>
      </c>
    </row>
    <row r="114" spans="1:12" ht="15" customHeight="1" thickBot="1">
      <c r="A114" s="40">
        <f>A97</f>
        <v>2</v>
      </c>
      <c r="B114" s="41">
        <f>B97</f>
        <v>1</v>
      </c>
      <c r="C114" s="63" t="s">
        <v>37</v>
      </c>
      <c r="D114" s="63"/>
      <c r="E114" s="42"/>
      <c r="F114" s="43">
        <f>F103+F113</f>
        <v>600</v>
      </c>
      <c r="G114" s="43">
        <f>G103+G113</f>
        <v>13.690000000000001</v>
      </c>
      <c r="H114" s="43">
        <f>H103+H113</f>
        <v>18.660000000000004</v>
      </c>
      <c r="I114" s="43">
        <f>I103+I113</f>
        <v>109.89</v>
      </c>
      <c r="J114" s="43">
        <f>J103+J113</f>
        <v>663.2</v>
      </c>
      <c r="K114" s="43"/>
      <c r="L114" s="43">
        <f>L103+L113</f>
        <v>78.05</v>
      </c>
    </row>
    <row r="115" spans="1:12">
      <c r="A115" s="44">
        <v>2</v>
      </c>
      <c r="B115" s="23">
        <v>2</v>
      </c>
      <c r="C115" s="17" t="s">
        <v>23</v>
      </c>
      <c r="D115" s="18" t="s">
        <v>24</v>
      </c>
      <c r="E115" s="19" t="s">
        <v>58</v>
      </c>
      <c r="F115" s="20" t="s">
        <v>88</v>
      </c>
      <c r="G115" s="20">
        <v>9</v>
      </c>
      <c r="H115" s="20">
        <v>8.5</v>
      </c>
      <c r="I115" s="20">
        <v>36</v>
      </c>
      <c r="J115" s="20">
        <v>257.3</v>
      </c>
      <c r="K115" s="21">
        <v>204</v>
      </c>
      <c r="L115" s="20">
        <v>78.05</v>
      </c>
    </row>
    <row r="116" spans="1:12">
      <c r="A116" s="44"/>
      <c r="B116" s="23"/>
      <c r="C116" s="24"/>
      <c r="D116" s="52" t="s">
        <v>74</v>
      </c>
      <c r="E116" s="26" t="s">
        <v>80</v>
      </c>
      <c r="F116" s="27">
        <v>40</v>
      </c>
      <c r="G116" s="27">
        <v>3.2</v>
      </c>
      <c r="H116" s="27">
        <v>1.1200000000000001</v>
      </c>
      <c r="I116" s="27">
        <v>19.12</v>
      </c>
      <c r="J116" s="27">
        <v>91.28</v>
      </c>
      <c r="K116" s="28">
        <v>545</v>
      </c>
      <c r="L116" s="27"/>
    </row>
    <row r="117" spans="1:12">
      <c r="A117" s="44"/>
      <c r="B117" s="23"/>
      <c r="C117" s="24"/>
      <c r="D117" s="29" t="s">
        <v>34</v>
      </c>
      <c r="E117" s="26" t="s">
        <v>59</v>
      </c>
      <c r="F117" s="27">
        <v>200</v>
      </c>
      <c r="G117" s="27">
        <v>1</v>
      </c>
      <c r="H117" s="27">
        <v>0</v>
      </c>
      <c r="I117" s="27">
        <v>20.399999999999999</v>
      </c>
      <c r="J117" s="27">
        <v>84.8</v>
      </c>
      <c r="K117" s="28">
        <v>389</v>
      </c>
      <c r="L117" s="27"/>
    </row>
    <row r="118" spans="1:12">
      <c r="A118" s="44"/>
      <c r="B118" s="23"/>
      <c r="C118" s="24"/>
      <c r="D118" s="29" t="s">
        <v>26</v>
      </c>
      <c r="E118" s="26" t="s">
        <v>44</v>
      </c>
      <c r="F118" s="27">
        <v>45</v>
      </c>
      <c r="G118" s="27">
        <v>3.42</v>
      </c>
      <c r="H118" s="27">
        <v>0.36</v>
      </c>
      <c r="I118" s="27">
        <v>22.14</v>
      </c>
      <c r="J118" s="27">
        <v>95.3</v>
      </c>
      <c r="K118" s="28">
        <v>573</v>
      </c>
      <c r="L118" s="27"/>
    </row>
    <row r="119" spans="1:12">
      <c r="A119" s="44"/>
      <c r="B119" s="23"/>
      <c r="C119" s="24"/>
      <c r="D119" s="29" t="s">
        <v>26</v>
      </c>
      <c r="E119" s="26" t="s">
        <v>78</v>
      </c>
      <c r="F119" s="27">
        <v>20</v>
      </c>
      <c r="G119" s="27">
        <v>1.7</v>
      </c>
      <c r="H119" s="27">
        <v>0.7</v>
      </c>
      <c r="I119" s="27">
        <v>9.6999999999999993</v>
      </c>
      <c r="J119" s="27">
        <v>51.8</v>
      </c>
      <c r="K119" s="28">
        <v>574</v>
      </c>
      <c r="L119" s="27"/>
    </row>
    <row r="120" spans="1:12">
      <c r="A120" s="44"/>
      <c r="B120" s="23"/>
      <c r="C120" s="24"/>
      <c r="D120" s="29" t="s">
        <v>27</v>
      </c>
      <c r="E120" s="26" t="s">
        <v>40</v>
      </c>
      <c r="F120" s="27">
        <v>100</v>
      </c>
      <c r="G120" s="27">
        <v>0.4</v>
      </c>
      <c r="H120" s="27">
        <v>0.4</v>
      </c>
      <c r="I120" s="27">
        <v>9.8000000000000007</v>
      </c>
      <c r="J120" s="27">
        <v>47</v>
      </c>
      <c r="K120" s="28">
        <v>338</v>
      </c>
      <c r="L120" s="27"/>
    </row>
    <row r="121" spans="1:12">
      <c r="A121" s="44"/>
      <c r="B121" s="23"/>
      <c r="C121" s="24"/>
      <c r="D121" s="52" t="s">
        <v>30</v>
      </c>
      <c r="E121" s="26" t="s">
        <v>67</v>
      </c>
      <c r="F121" s="27">
        <v>60</v>
      </c>
      <c r="G121" s="27">
        <v>1.08</v>
      </c>
      <c r="H121" s="27">
        <v>7.9950000000000001</v>
      </c>
      <c r="I121" s="27">
        <v>44.805</v>
      </c>
      <c r="J121" s="27">
        <v>57.3</v>
      </c>
      <c r="K121" s="28" t="s">
        <v>66</v>
      </c>
      <c r="L121" s="27"/>
    </row>
    <row r="122" spans="1:12">
      <c r="A122" s="44"/>
      <c r="B122" s="23"/>
      <c r="C122" s="24"/>
      <c r="D122" s="52" t="s">
        <v>76</v>
      </c>
      <c r="E122" s="26" t="s">
        <v>69</v>
      </c>
      <c r="F122" s="27">
        <v>40</v>
      </c>
      <c r="G122" s="27">
        <v>5.08</v>
      </c>
      <c r="H122" s="27">
        <v>4.5999999999999996</v>
      </c>
      <c r="I122" s="27">
        <v>0.28000000000000003</v>
      </c>
      <c r="J122" s="27">
        <v>63</v>
      </c>
      <c r="K122" s="28">
        <v>209</v>
      </c>
      <c r="L122" s="27"/>
    </row>
    <row r="123" spans="1:12">
      <c r="A123" s="45"/>
      <c r="B123" s="31"/>
      <c r="C123" s="32"/>
      <c r="D123" s="33" t="s">
        <v>28</v>
      </c>
      <c r="E123" s="34"/>
      <c r="F123" s="35">
        <v>675</v>
      </c>
      <c r="G123" s="35">
        <v>21.68</v>
      </c>
      <c r="H123" s="35">
        <v>22.555</v>
      </c>
      <c r="I123" s="35">
        <v>143.125</v>
      </c>
      <c r="J123" s="35">
        <v>656.5</v>
      </c>
      <c r="K123" s="36"/>
      <c r="L123" s="35">
        <f>SUM(L115:L122)</f>
        <v>78.05</v>
      </c>
    </row>
    <row r="124" spans="1:12">
      <c r="A124" s="38">
        <f>A115</f>
        <v>2</v>
      </c>
      <c r="B124" s="38">
        <f>B115</f>
        <v>2</v>
      </c>
      <c r="C124" s="39" t="s">
        <v>29</v>
      </c>
      <c r="D124" s="29" t="s">
        <v>30</v>
      </c>
      <c r="E124" s="26"/>
      <c r="F124" s="27"/>
      <c r="G124" s="27"/>
      <c r="H124" s="27"/>
      <c r="I124" s="27"/>
      <c r="J124" s="27"/>
      <c r="K124" s="28"/>
      <c r="L124" s="27"/>
    </row>
    <row r="125" spans="1:12">
      <c r="A125" s="44"/>
      <c r="B125" s="23"/>
      <c r="C125" s="24"/>
      <c r="D125" s="29" t="s">
        <v>31</v>
      </c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4"/>
      <c r="B126" s="23"/>
      <c r="C126" s="24"/>
      <c r="D126" s="29" t="s">
        <v>32</v>
      </c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4"/>
      <c r="B127" s="23"/>
      <c r="C127" s="24"/>
      <c r="D127" s="29" t="s">
        <v>33</v>
      </c>
      <c r="E127" s="26"/>
      <c r="F127" s="27"/>
      <c r="G127" s="27"/>
      <c r="H127" s="27"/>
      <c r="I127" s="27"/>
      <c r="J127" s="27"/>
      <c r="K127" s="28"/>
      <c r="L127" s="27"/>
    </row>
    <row r="128" spans="1:12">
      <c r="A128" s="44"/>
      <c r="B128" s="23"/>
      <c r="C128" s="24"/>
      <c r="D128" s="29" t="s">
        <v>34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4"/>
      <c r="B129" s="23"/>
      <c r="C129" s="24"/>
      <c r="D129" s="29" t="s">
        <v>35</v>
      </c>
      <c r="E129" s="26"/>
      <c r="F129" s="27"/>
      <c r="G129" s="27"/>
      <c r="H129" s="27"/>
      <c r="I129" s="27"/>
      <c r="J129" s="27"/>
      <c r="K129" s="28"/>
      <c r="L129" s="27"/>
    </row>
    <row r="130" spans="1:12">
      <c r="A130" s="44"/>
      <c r="B130" s="23"/>
      <c r="C130" s="24"/>
      <c r="D130" s="29" t="s">
        <v>36</v>
      </c>
      <c r="E130" s="26"/>
      <c r="F130" s="27"/>
      <c r="G130" s="27"/>
      <c r="H130" s="27"/>
      <c r="I130" s="27"/>
      <c r="J130" s="27"/>
      <c r="K130" s="28"/>
      <c r="L130" s="27"/>
    </row>
    <row r="131" spans="1:12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44"/>
      <c r="B132" s="23"/>
      <c r="C132" s="24"/>
      <c r="D132" s="25"/>
      <c r="E132" s="26"/>
      <c r="F132" s="27"/>
      <c r="G132" s="27"/>
      <c r="H132" s="27"/>
      <c r="I132" s="27"/>
      <c r="J132" s="27"/>
      <c r="K132" s="28"/>
      <c r="L132" s="27"/>
    </row>
    <row r="133" spans="1:12">
      <c r="A133" s="45"/>
      <c r="B133" s="31"/>
      <c r="C133" s="32"/>
      <c r="D133" s="33" t="s">
        <v>28</v>
      </c>
      <c r="E133" s="34"/>
      <c r="F133" s="35">
        <f>SUM(F124:F132)</f>
        <v>0</v>
      </c>
      <c r="G133" s="35">
        <f>SUM(G124:G132)</f>
        <v>0</v>
      </c>
      <c r="H133" s="35">
        <f>SUM(H124:H132)</f>
        <v>0</v>
      </c>
      <c r="I133" s="35">
        <f>SUM(I124:I132)</f>
        <v>0</v>
      </c>
      <c r="J133" s="35">
        <f>SUM(J124:J132)</f>
        <v>0</v>
      </c>
      <c r="K133" s="36"/>
      <c r="L133" s="35">
        <f>SUM(L124:L132)</f>
        <v>0</v>
      </c>
    </row>
    <row r="134" spans="1:12" ht="15" customHeight="1" thickBot="1">
      <c r="A134" s="46">
        <f>A115</f>
        <v>2</v>
      </c>
      <c r="B134" s="46">
        <f>B115</f>
        <v>2</v>
      </c>
      <c r="C134" s="63" t="s">
        <v>37</v>
      </c>
      <c r="D134" s="63"/>
      <c r="E134" s="42"/>
      <c r="F134" s="43">
        <f>F123+F133</f>
        <v>675</v>
      </c>
      <c r="G134" s="43">
        <f>G123+G133</f>
        <v>21.68</v>
      </c>
      <c r="H134" s="43">
        <f>H123+H133</f>
        <v>22.555</v>
      </c>
      <c r="I134" s="43">
        <f>I123+I133</f>
        <v>143.125</v>
      </c>
      <c r="J134" s="43">
        <f>J123+J133</f>
        <v>656.5</v>
      </c>
      <c r="K134" s="43"/>
      <c r="L134" s="43">
        <f>L123+L133</f>
        <v>78.05</v>
      </c>
    </row>
    <row r="135" spans="1:12">
      <c r="A135" s="15">
        <v>2</v>
      </c>
      <c r="B135" s="16">
        <v>3</v>
      </c>
      <c r="C135" s="17" t="s">
        <v>23</v>
      </c>
      <c r="D135" s="53" t="s">
        <v>33</v>
      </c>
      <c r="E135" s="19" t="s">
        <v>43</v>
      </c>
      <c r="F135" s="20">
        <v>150</v>
      </c>
      <c r="G135" s="20">
        <v>3.06</v>
      </c>
      <c r="H135" s="20">
        <v>4.8</v>
      </c>
      <c r="I135" s="20">
        <v>20.399999999999999</v>
      </c>
      <c r="J135" s="20">
        <v>137.30000000000001</v>
      </c>
      <c r="K135" s="21">
        <v>312</v>
      </c>
      <c r="L135" s="20">
        <v>78.05</v>
      </c>
    </row>
    <row r="136" spans="1:12">
      <c r="A136" s="22"/>
      <c r="B136" s="23"/>
      <c r="C136" s="24"/>
      <c r="D136" s="52" t="s">
        <v>77</v>
      </c>
      <c r="E136" s="26" t="s">
        <v>48</v>
      </c>
      <c r="F136" s="27">
        <v>100</v>
      </c>
      <c r="G136" s="27">
        <v>2.72</v>
      </c>
      <c r="H136" s="27">
        <v>7.76</v>
      </c>
      <c r="I136" s="27">
        <v>3.81</v>
      </c>
      <c r="J136" s="27">
        <v>159</v>
      </c>
      <c r="K136" s="28" t="s">
        <v>60</v>
      </c>
      <c r="L136" s="27"/>
    </row>
    <row r="137" spans="1:12">
      <c r="A137" s="22"/>
      <c r="B137" s="23"/>
      <c r="C137" s="24"/>
      <c r="D137" s="29" t="s">
        <v>26</v>
      </c>
      <c r="E137" s="26" t="s">
        <v>78</v>
      </c>
      <c r="F137" s="27">
        <v>25</v>
      </c>
      <c r="G137" s="27">
        <v>2</v>
      </c>
      <c r="H137" s="27">
        <v>0.38</v>
      </c>
      <c r="I137" s="27">
        <v>10</v>
      </c>
      <c r="J137" s="27">
        <v>51.5</v>
      </c>
      <c r="K137" s="28">
        <v>574</v>
      </c>
      <c r="L137" s="27"/>
    </row>
    <row r="138" spans="1:12" ht="15.75" customHeight="1">
      <c r="A138" s="22"/>
      <c r="B138" s="23"/>
      <c r="C138" s="24"/>
      <c r="D138" s="29" t="s">
        <v>26</v>
      </c>
      <c r="E138" s="26" t="s">
        <v>44</v>
      </c>
      <c r="F138" s="27">
        <v>45</v>
      </c>
      <c r="G138" s="27">
        <v>3.42</v>
      </c>
      <c r="H138" s="27">
        <v>0.36</v>
      </c>
      <c r="I138" s="27">
        <v>22.14</v>
      </c>
      <c r="J138" s="27">
        <v>95.3</v>
      </c>
      <c r="K138" s="28">
        <v>573</v>
      </c>
      <c r="L138" s="27"/>
    </row>
    <row r="139" spans="1:12" ht="16.5" customHeight="1">
      <c r="A139" s="22"/>
      <c r="B139" s="23"/>
      <c r="C139" s="24"/>
      <c r="D139" s="29" t="s">
        <v>30</v>
      </c>
      <c r="E139" s="26" t="s">
        <v>89</v>
      </c>
      <c r="F139" s="27">
        <v>60</v>
      </c>
      <c r="G139" s="27">
        <v>0.65</v>
      </c>
      <c r="H139" s="27">
        <v>2.9</v>
      </c>
      <c r="I139" s="27">
        <v>8.2200000000000006</v>
      </c>
      <c r="J139" s="27">
        <v>62.34</v>
      </c>
      <c r="K139" s="28">
        <v>53</v>
      </c>
      <c r="L139" s="27"/>
    </row>
    <row r="140" spans="1:12" ht="17.45" customHeight="1">
      <c r="A140" s="22"/>
      <c r="B140" s="23"/>
      <c r="C140" s="24"/>
      <c r="D140" s="54" t="s">
        <v>30</v>
      </c>
      <c r="E140" s="57" t="s">
        <v>90</v>
      </c>
      <c r="F140" s="27">
        <v>60</v>
      </c>
      <c r="G140" s="27">
        <v>0.48</v>
      </c>
      <c r="H140" s="27">
        <v>0.06</v>
      </c>
      <c r="I140" s="27">
        <v>1.02</v>
      </c>
      <c r="J140" s="27">
        <v>6</v>
      </c>
      <c r="K140" s="28" t="s">
        <v>57</v>
      </c>
      <c r="L140" s="27"/>
    </row>
    <row r="141" spans="1:12">
      <c r="A141" s="22"/>
      <c r="B141" s="23"/>
      <c r="C141" s="24"/>
      <c r="D141" s="52" t="s">
        <v>75</v>
      </c>
      <c r="E141" s="26" t="s">
        <v>61</v>
      </c>
      <c r="F141" s="27">
        <v>200</v>
      </c>
      <c r="G141" s="27">
        <v>5.8</v>
      </c>
      <c r="H141" s="27">
        <v>5</v>
      </c>
      <c r="I141" s="27">
        <v>8</v>
      </c>
      <c r="J141" s="27">
        <v>100</v>
      </c>
      <c r="K141" s="28">
        <v>386</v>
      </c>
      <c r="L141" s="27"/>
    </row>
    <row r="142" spans="1:12">
      <c r="A142" s="30"/>
      <c r="B142" s="31"/>
      <c r="C142" s="32"/>
      <c r="D142" s="33" t="s">
        <v>28</v>
      </c>
      <c r="E142" s="34"/>
      <c r="F142" s="35">
        <v>580</v>
      </c>
      <c r="G142" s="35">
        <v>17.6525</v>
      </c>
      <c r="H142" s="58">
        <v>21.202500000000001</v>
      </c>
      <c r="I142" s="35">
        <v>72.569999999999993</v>
      </c>
      <c r="J142" s="35">
        <v>605.44000000000005</v>
      </c>
      <c r="K142" s="36"/>
      <c r="L142" s="35">
        <f>SUM(L135:L141)</f>
        <v>78.05</v>
      </c>
    </row>
    <row r="143" spans="1:12">
      <c r="A143" s="37">
        <f>A135</f>
        <v>2</v>
      </c>
      <c r="B143" s="38">
        <f>B135</f>
        <v>3</v>
      </c>
      <c r="C143" s="39" t="s">
        <v>29</v>
      </c>
      <c r="D143" s="29" t="s">
        <v>30</v>
      </c>
      <c r="E143" s="26"/>
      <c r="F143" s="27"/>
      <c r="G143" s="27"/>
      <c r="H143" s="27"/>
      <c r="I143" s="27"/>
      <c r="J143" s="27"/>
      <c r="K143" s="28"/>
      <c r="L143" s="27"/>
    </row>
    <row r="144" spans="1:12">
      <c r="A144" s="22"/>
      <c r="B144" s="23"/>
      <c r="C144" s="24"/>
      <c r="D144" s="29" t="s">
        <v>31</v>
      </c>
      <c r="E144" s="26"/>
      <c r="F144" s="27"/>
      <c r="G144" s="27"/>
      <c r="H144" s="27"/>
      <c r="I144" s="27"/>
      <c r="J144" s="27"/>
      <c r="K144" s="28"/>
      <c r="L144" s="27"/>
    </row>
    <row r="145" spans="1:12">
      <c r="A145" s="22"/>
      <c r="B145" s="23"/>
      <c r="C145" s="24"/>
      <c r="D145" s="29" t="s">
        <v>32</v>
      </c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22"/>
      <c r="B146" s="23"/>
      <c r="C146" s="24"/>
      <c r="D146" s="29" t="s">
        <v>33</v>
      </c>
      <c r="E146" s="26"/>
      <c r="F146" s="27"/>
      <c r="G146" s="27"/>
      <c r="H146" s="27"/>
      <c r="I146" s="27"/>
      <c r="J146" s="27"/>
      <c r="K146" s="28"/>
      <c r="L146" s="27"/>
    </row>
    <row r="147" spans="1:12">
      <c r="A147" s="22"/>
      <c r="B147" s="23"/>
      <c r="C147" s="24"/>
      <c r="D147" s="29" t="s">
        <v>34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35</v>
      </c>
      <c r="E148" s="26"/>
      <c r="F148" s="27"/>
      <c r="G148" s="27"/>
      <c r="H148" s="27"/>
      <c r="I148" s="27"/>
      <c r="J148" s="27"/>
      <c r="K148" s="28"/>
      <c r="L148" s="27"/>
    </row>
    <row r="149" spans="1:12">
      <c r="A149" s="22"/>
      <c r="B149" s="23"/>
      <c r="C149" s="24"/>
      <c r="D149" s="29" t="s">
        <v>36</v>
      </c>
      <c r="E149" s="26"/>
      <c r="F149" s="27"/>
      <c r="G149" s="27"/>
      <c r="H149" s="27"/>
      <c r="I149" s="27"/>
      <c r="J149" s="27"/>
      <c r="K149" s="28"/>
      <c r="L149" s="27"/>
    </row>
    <row r="150" spans="1:12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>
      <c r="A152" s="30"/>
      <c r="B152" s="31"/>
      <c r="C152" s="32"/>
      <c r="D152" s="33" t="s">
        <v>28</v>
      </c>
      <c r="E152" s="34"/>
      <c r="F152" s="35">
        <f>SUM(F143:F151)</f>
        <v>0</v>
      </c>
      <c r="G152" s="35">
        <f>SUM(G143:G151)</f>
        <v>0</v>
      </c>
      <c r="H152" s="35">
        <f>SUM(H143:H151)</f>
        <v>0</v>
      </c>
      <c r="I152" s="35">
        <f>SUM(I143:I151)</f>
        <v>0</v>
      </c>
      <c r="J152" s="35">
        <f>SUM(J143:J151)</f>
        <v>0</v>
      </c>
      <c r="K152" s="36"/>
      <c r="L152" s="35">
        <f>SUM(L143:L151)</f>
        <v>0</v>
      </c>
    </row>
    <row r="153" spans="1:12" ht="15" customHeight="1" thickBot="1">
      <c r="A153" s="40">
        <f>A135</f>
        <v>2</v>
      </c>
      <c r="B153" s="41">
        <f>B135</f>
        <v>3</v>
      </c>
      <c r="C153" s="63" t="s">
        <v>37</v>
      </c>
      <c r="D153" s="63"/>
      <c r="E153" s="42"/>
      <c r="F153" s="43">
        <f>F142+F152</f>
        <v>580</v>
      </c>
      <c r="G153" s="43">
        <f>G142+G152</f>
        <v>17.6525</v>
      </c>
      <c r="H153" s="43">
        <f>H142+H152</f>
        <v>21.202500000000001</v>
      </c>
      <c r="I153" s="43">
        <f>I142+I152</f>
        <v>72.569999999999993</v>
      </c>
      <c r="J153" s="43">
        <f>J142+J152</f>
        <v>605.44000000000005</v>
      </c>
      <c r="K153" s="43"/>
      <c r="L153" s="43">
        <f>L142+L152</f>
        <v>78.05</v>
      </c>
    </row>
    <row r="154" spans="1:12">
      <c r="A154" s="15">
        <v>2</v>
      </c>
      <c r="B154" s="16">
        <v>4</v>
      </c>
      <c r="C154" s="17" t="s">
        <v>23</v>
      </c>
      <c r="D154" s="53" t="s">
        <v>33</v>
      </c>
      <c r="E154" s="19" t="s">
        <v>45</v>
      </c>
      <c r="F154" s="20">
        <v>150</v>
      </c>
      <c r="G154" s="20">
        <v>4.58</v>
      </c>
      <c r="H154" s="20">
        <v>5</v>
      </c>
      <c r="I154" s="20">
        <v>20.5</v>
      </c>
      <c r="J154" s="20">
        <v>145.5</v>
      </c>
      <c r="K154" s="21">
        <v>303</v>
      </c>
      <c r="L154" s="20">
        <v>78.05</v>
      </c>
    </row>
    <row r="155" spans="1:12">
      <c r="A155" s="22"/>
      <c r="B155" s="23"/>
      <c r="C155" s="24"/>
      <c r="D155" s="52" t="s">
        <v>32</v>
      </c>
      <c r="E155" s="26" t="s">
        <v>91</v>
      </c>
      <c r="F155" s="27">
        <v>100</v>
      </c>
      <c r="G155" s="27">
        <v>11.28</v>
      </c>
      <c r="H155" s="27">
        <v>11.84</v>
      </c>
      <c r="I155" s="27">
        <v>13.9</v>
      </c>
      <c r="J155" s="27">
        <v>202</v>
      </c>
      <c r="K155" s="28" t="s">
        <v>62</v>
      </c>
      <c r="L155" s="27"/>
    </row>
    <row r="156" spans="1:12">
      <c r="A156" s="22"/>
      <c r="B156" s="23"/>
      <c r="C156" s="24"/>
      <c r="D156" s="29" t="s">
        <v>25</v>
      </c>
      <c r="E156" s="26" t="s">
        <v>64</v>
      </c>
      <c r="F156" s="27">
        <v>200</v>
      </c>
      <c r="G156" s="27">
        <v>0.2</v>
      </c>
      <c r="H156" s="27">
        <v>0.02</v>
      </c>
      <c r="I156" s="27">
        <v>26.4</v>
      </c>
      <c r="J156" s="27">
        <v>106</v>
      </c>
      <c r="K156" s="28">
        <v>480</v>
      </c>
      <c r="L156" s="27"/>
    </row>
    <row r="157" spans="1:12">
      <c r="A157" s="22"/>
      <c r="B157" s="23"/>
      <c r="C157" s="24"/>
      <c r="D157" s="29" t="s">
        <v>26</v>
      </c>
      <c r="E157" s="26" t="s">
        <v>44</v>
      </c>
      <c r="F157" s="27">
        <v>45</v>
      </c>
      <c r="G157" s="27">
        <v>3.42</v>
      </c>
      <c r="H157" s="27">
        <v>0.36</v>
      </c>
      <c r="I157" s="27">
        <v>22.14</v>
      </c>
      <c r="J157" s="27">
        <v>95.3</v>
      </c>
      <c r="K157" s="28">
        <v>573</v>
      </c>
      <c r="L157" s="27"/>
    </row>
    <row r="158" spans="1:12">
      <c r="A158" s="22"/>
      <c r="B158" s="23"/>
      <c r="C158" s="24"/>
      <c r="D158" s="29" t="s">
        <v>26</v>
      </c>
      <c r="E158" s="26" t="s">
        <v>78</v>
      </c>
      <c r="F158" s="27">
        <v>25</v>
      </c>
      <c r="G158" s="27">
        <v>2</v>
      </c>
      <c r="H158" s="27">
        <v>0.38</v>
      </c>
      <c r="I158" s="27">
        <v>10</v>
      </c>
      <c r="J158" s="27">
        <v>51.5</v>
      </c>
      <c r="K158" s="28">
        <v>574</v>
      </c>
      <c r="L158" s="27"/>
    </row>
    <row r="159" spans="1:12">
      <c r="A159" s="22"/>
      <c r="B159" s="23"/>
      <c r="C159" s="24"/>
      <c r="D159" s="29" t="s">
        <v>27</v>
      </c>
      <c r="E159" s="26" t="s">
        <v>81</v>
      </c>
      <c r="F159" s="27">
        <v>100</v>
      </c>
      <c r="G159" s="27">
        <v>0.4</v>
      </c>
      <c r="H159" s="27">
        <v>0.4</v>
      </c>
      <c r="I159" s="27">
        <v>9.8000000000000007</v>
      </c>
      <c r="J159" s="27">
        <v>47</v>
      </c>
      <c r="K159" s="28">
        <v>338</v>
      </c>
      <c r="L159" s="27"/>
    </row>
    <row r="160" spans="1:12">
      <c r="A160" s="22"/>
      <c r="B160" s="23"/>
      <c r="C160" s="24"/>
      <c r="D160" s="52" t="s">
        <v>30</v>
      </c>
      <c r="E160" s="26" t="s">
        <v>63</v>
      </c>
      <c r="F160" s="27">
        <v>60</v>
      </c>
      <c r="G160" s="27">
        <v>0.48</v>
      </c>
      <c r="H160" s="27">
        <v>0.06</v>
      </c>
      <c r="I160" s="27">
        <v>1.02</v>
      </c>
      <c r="J160" s="27">
        <v>6</v>
      </c>
      <c r="K160" s="28" t="s">
        <v>57</v>
      </c>
      <c r="L160" s="27"/>
    </row>
    <row r="161" spans="1:12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28"/>
      <c r="L161" s="27"/>
    </row>
    <row r="162" spans="1:12">
      <c r="A162" s="30"/>
      <c r="B162" s="31"/>
      <c r="C162" s="32"/>
      <c r="D162" s="33" t="s">
        <v>28</v>
      </c>
      <c r="E162" s="34"/>
      <c r="F162" s="35">
        <f>SUM(F154:F161)</f>
        <v>680</v>
      </c>
      <c r="G162" s="35">
        <f>SUM(G154:G161)</f>
        <v>22.359999999999996</v>
      </c>
      <c r="H162" s="35">
        <f>SUM(H154:H161)</f>
        <v>18.059999999999995</v>
      </c>
      <c r="I162" s="35">
        <f>SUM(I154:I161)</f>
        <v>103.75999999999999</v>
      </c>
      <c r="J162" s="35">
        <f>SUM(J154:J161)</f>
        <v>653.29999999999995</v>
      </c>
      <c r="K162" s="36"/>
      <c r="L162" s="35">
        <f>SUM(L154:L161)</f>
        <v>78.05</v>
      </c>
    </row>
    <row r="163" spans="1:12">
      <c r="A163" s="37">
        <f>A154</f>
        <v>2</v>
      </c>
      <c r="B163" s="38">
        <f>B154</f>
        <v>4</v>
      </c>
      <c r="C163" s="39" t="s">
        <v>29</v>
      </c>
      <c r="D163" s="29" t="s">
        <v>30</v>
      </c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9" t="s">
        <v>31</v>
      </c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22"/>
      <c r="B165" s="23"/>
      <c r="C165" s="24"/>
      <c r="D165" s="29" t="s">
        <v>32</v>
      </c>
      <c r="E165" s="26"/>
      <c r="F165" s="27"/>
      <c r="G165" s="27"/>
      <c r="H165" s="27"/>
      <c r="I165" s="27"/>
      <c r="J165" s="27"/>
      <c r="K165" s="28"/>
      <c r="L165" s="27"/>
    </row>
    <row r="166" spans="1:12">
      <c r="A166" s="22"/>
      <c r="B166" s="23"/>
      <c r="C166" s="24"/>
      <c r="D166" s="29" t="s">
        <v>33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34</v>
      </c>
      <c r="E167" s="26"/>
      <c r="F167" s="27"/>
      <c r="G167" s="27"/>
      <c r="H167" s="27"/>
      <c r="I167" s="27"/>
      <c r="J167" s="27"/>
      <c r="K167" s="28"/>
      <c r="L167" s="27"/>
    </row>
    <row r="168" spans="1:12">
      <c r="A168" s="22"/>
      <c r="B168" s="23"/>
      <c r="C168" s="24"/>
      <c r="D168" s="29" t="s">
        <v>35</v>
      </c>
      <c r="E168" s="26"/>
      <c r="F168" s="27"/>
      <c r="G168" s="27"/>
      <c r="H168" s="27"/>
      <c r="I168" s="27"/>
      <c r="J168" s="27"/>
      <c r="K168" s="28"/>
      <c r="L168" s="27"/>
    </row>
    <row r="169" spans="1:12">
      <c r="A169" s="22"/>
      <c r="B169" s="23"/>
      <c r="C169" s="24"/>
      <c r="D169" s="29" t="s">
        <v>36</v>
      </c>
      <c r="E169" s="26"/>
      <c r="F169" s="27"/>
      <c r="G169" s="27"/>
      <c r="H169" s="27"/>
      <c r="I169" s="27"/>
      <c r="J169" s="27"/>
      <c r="K169" s="28"/>
      <c r="L169" s="27"/>
    </row>
    <row r="170" spans="1:12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>
      <c r="A172" s="30"/>
      <c r="B172" s="31"/>
      <c r="C172" s="32"/>
      <c r="D172" s="33" t="s">
        <v>28</v>
      </c>
      <c r="E172" s="34"/>
      <c r="F172" s="35">
        <f>SUM(F163:F171)</f>
        <v>0</v>
      </c>
      <c r="G172" s="35">
        <f>SUM(G163:G171)</f>
        <v>0</v>
      </c>
      <c r="H172" s="35">
        <f>SUM(H163:H171)</f>
        <v>0</v>
      </c>
      <c r="I172" s="35">
        <f>SUM(I163:I171)</f>
        <v>0</v>
      </c>
      <c r="J172" s="35">
        <f>SUM(J163:J171)</f>
        <v>0</v>
      </c>
      <c r="K172" s="36"/>
      <c r="L172" s="35">
        <f>SUM(L163:L171)</f>
        <v>0</v>
      </c>
    </row>
    <row r="173" spans="1:12" ht="15" customHeight="1" thickBot="1">
      <c r="A173" s="40">
        <f>A154</f>
        <v>2</v>
      </c>
      <c r="B173" s="41">
        <f>B154</f>
        <v>4</v>
      </c>
      <c r="C173" s="63" t="s">
        <v>37</v>
      </c>
      <c r="D173" s="63"/>
      <c r="E173" s="42"/>
      <c r="F173" s="43">
        <f>F162+F172</f>
        <v>680</v>
      </c>
      <c r="G173" s="43">
        <f>G162+G172</f>
        <v>22.359999999999996</v>
      </c>
      <c r="H173" s="43">
        <f>H162+H172</f>
        <v>18.059999999999995</v>
      </c>
      <c r="I173" s="43">
        <f>I162+I172</f>
        <v>103.75999999999999</v>
      </c>
      <c r="J173" s="43">
        <f>J162+J172</f>
        <v>653.29999999999995</v>
      </c>
      <c r="K173" s="43"/>
      <c r="L173" s="43">
        <f>L162+L172</f>
        <v>78.05</v>
      </c>
    </row>
    <row r="174" spans="1:12">
      <c r="A174" s="15">
        <v>2</v>
      </c>
      <c r="B174" s="16">
        <v>5</v>
      </c>
      <c r="C174" s="17" t="s">
        <v>23</v>
      </c>
      <c r="D174" s="18" t="s">
        <v>24</v>
      </c>
      <c r="E174" s="19" t="s">
        <v>65</v>
      </c>
      <c r="F174" s="20">
        <v>240</v>
      </c>
      <c r="G174" s="20">
        <v>16</v>
      </c>
      <c r="H174" s="20">
        <v>21.2</v>
      </c>
      <c r="I174" s="20">
        <v>23.6</v>
      </c>
      <c r="J174" s="20">
        <v>378.4</v>
      </c>
      <c r="K174" s="21">
        <v>258</v>
      </c>
      <c r="L174" s="20">
        <v>78.05</v>
      </c>
    </row>
    <row r="175" spans="1:12">
      <c r="A175" s="22"/>
      <c r="B175" s="23"/>
      <c r="C175" s="24"/>
      <c r="D175" s="29" t="s">
        <v>25</v>
      </c>
      <c r="E175" s="26" t="s">
        <v>41</v>
      </c>
      <c r="F175" s="27">
        <v>200</v>
      </c>
      <c r="G175" s="27">
        <v>0.2</v>
      </c>
      <c r="H175" s="27">
        <v>0.1</v>
      </c>
      <c r="I175" s="27">
        <v>9.3000000000000007</v>
      </c>
      <c r="J175" s="27">
        <v>38</v>
      </c>
      <c r="K175" s="28">
        <v>457</v>
      </c>
      <c r="L175" s="27"/>
    </row>
    <row r="176" spans="1:12">
      <c r="A176" s="22"/>
      <c r="B176" s="23"/>
      <c r="C176" s="24"/>
      <c r="D176" s="29" t="s">
        <v>26</v>
      </c>
      <c r="E176" s="26" t="s">
        <v>78</v>
      </c>
      <c r="F176" s="27">
        <v>25</v>
      </c>
      <c r="G176" s="27">
        <v>2</v>
      </c>
      <c r="H176" s="27">
        <v>0.38</v>
      </c>
      <c r="I176" s="27">
        <v>10</v>
      </c>
      <c r="J176" s="27">
        <v>51.5</v>
      </c>
      <c r="K176" s="28">
        <v>574</v>
      </c>
      <c r="L176" s="27"/>
    </row>
    <row r="177" spans="1:12">
      <c r="A177" s="22"/>
      <c r="B177" s="23"/>
      <c r="C177" s="24"/>
      <c r="D177" s="29" t="s">
        <v>26</v>
      </c>
      <c r="E177" s="26" t="s">
        <v>44</v>
      </c>
      <c r="F177" s="27">
        <v>45</v>
      </c>
      <c r="G177" s="27">
        <v>3.42</v>
      </c>
      <c r="H177" s="27">
        <v>0.36</v>
      </c>
      <c r="I177" s="27">
        <v>22.14</v>
      </c>
      <c r="J177" s="27">
        <v>95.3</v>
      </c>
      <c r="K177" s="28">
        <v>573</v>
      </c>
      <c r="L177" s="27"/>
    </row>
    <row r="178" spans="1:12">
      <c r="A178" s="22"/>
      <c r="B178" s="23"/>
      <c r="C178" s="24"/>
      <c r="D178" s="52" t="s">
        <v>30</v>
      </c>
      <c r="E178" s="26" t="s">
        <v>49</v>
      </c>
      <c r="F178" s="27">
        <v>60</v>
      </c>
      <c r="G178" s="27">
        <v>0.79500000000000004</v>
      </c>
      <c r="H178" s="27">
        <v>3.6</v>
      </c>
      <c r="I178" s="27">
        <v>3.9</v>
      </c>
      <c r="J178" s="27">
        <v>52.1</v>
      </c>
      <c r="K178" s="28">
        <v>55</v>
      </c>
      <c r="L178" s="27"/>
    </row>
    <row r="179" spans="1:12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</row>
    <row r="180" spans="1:12" ht="15.75" customHeight="1">
      <c r="A180" s="30"/>
      <c r="B180" s="31"/>
      <c r="C180" s="32"/>
      <c r="D180" s="33" t="s">
        <v>28</v>
      </c>
      <c r="E180" s="34"/>
      <c r="F180" s="35">
        <f>SUM(F174:F179)</f>
        <v>570</v>
      </c>
      <c r="G180" s="35">
        <f>SUM(G174:G179)</f>
        <v>22.414999999999999</v>
      </c>
      <c r="H180" s="35">
        <f>SUM(H174:H179)</f>
        <v>25.64</v>
      </c>
      <c r="I180" s="35">
        <f>SUM(I174:I179)</f>
        <v>68.940000000000012</v>
      </c>
      <c r="J180" s="35">
        <v>615.29499999999996</v>
      </c>
      <c r="K180" s="36"/>
      <c r="L180" s="35">
        <f>SUM(L174:L179)</f>
        <v>78.05</v>
      </c>
    </row>
    <row r="181" spans="1:12">
      <c r="A181" s="37">
        <f>A174</f>
        <v>2</v>
      </c>
      <c r="B181" s="38">
        <f>B174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>
      <c r="A191" s="40">
        <f>A174</f>
        <v>2</v>
      </c>
      <c r="B191" s="41">
        <f>B174</f>
        <v>5</v>
      </c>
      <c r="C191" s="63" t="s">
        <v>37</v>
      </c>
      <c r="D191" s="63"/>
      <c r="E191" s="42"/>
      <c r="F191" s="43">
        <f>F180+F190</f>
        <v>570</v>
      </c>
      <c r="G191" s="43">
        <f>G180+G190</f>
        <v>22.414999999999999</v>
      </c>
      <c r="H191" s="43">
        <f>H180+H190</f>
        <v>25.64</v>
      </c>
      <c r="I191" s="43">
        <f>I180+I190</f>
        <v>68.940000000000012</v>
      </c>
      <c r="J191" s="43">
        <f>J180+J190</f>
        <v>615.29499999999996</v>
      </c>
      <c r="K191" s="43"/>
      <c r="L191" s="43">
        <f>L180+L190</f>
        <v>78.05</v>
      </c>
    </row>
    <row r="192" spans="1:12" ht="12.75" customHeight="1">
      <c r="A192" s="47"/>
      <c r="B192" s="48"/>
      <c r="C192" s="64" t="s">
        <v>38</v>
      </c>
      <c r="D192" s="64"/>
      <c r="E192" s="64"/>
      <c r="F192" s="49">
        <f>(F23+F42+F61+F77+F96+F114+F134+F153+F173+F191)/(IF(F23=0,0,1)+IF(F42=0,0,1)+IF(F61=0,0,1)+IF(F77=0,0,1)+IF(F96=0,0,1)+IF(F114=0,0,1)+IF(F134=0,0,1)+IF(F153=0,0,1)+IF(F173=0,0,1)+IF(F191=0,0,1))</f>
        <v>595.5</v>
      </c>
      <c r="G192" s="49">
        <f>(G23+G42+G61+G77+G96+G114+G134+G153+G173+G191)/(IF(G23=0,0,1)+IF(G42=0,0,1)+IF(G61=0,0,1)+IF(G77=0,0,1)+IF(G96=0,0,1)+IF(G114=0,0,1)+IF(G134=0,0,1)+IF(G153=0,0,1)+IF(G173=0,0,1)+IF(G191=0,0,1))</f>
        <v>20.578749999999996</v>
      </c>
      <c r="H192" s="49">
        <f>(H23+H42+H61+H77+H96+H114+H134+H153+H173+H191)/(IF(H23=0,0,1)+IF(H42=0,0,1)+IF(H61=0,0,1)+IF(H77=0,0,1)+IF(H96=0,0,1)+IF(H114=0,0,1)+IF(H134=0,0,1)+IF(H153=0,0,1)+IF(H173=0,0,1)+IF(H191=0,0,1))</f>
        <v>20.778250000000003</v>
      </c>
      <c r="I192" s="49">
        <f>(I23+I42+I61+I77+I96+I114+I134+I153+I173+I191)/(IF(I23=0,0,1)+IF(I42=0,0,1)+IF(I61=0,0,1)+IF(I77=0,0,1)+IF(I96=0,0,1)+IF(I114=0,0,1)+IF(I134=0,0,1)+IF(I153=0,0,1)+IF(I173=0,0,1)+IF(I191=0,0,1))</f>
        <v>99.136499999999998</v>
      </c>
      <c r="J192" s="49">
        <f>(J23+J42+J61+J77+J96+J114+J134+J153+J173+J191)/(IF(J23=0,0,1)+IF(J42=0,0,1)+IF(J61=0,0,1)+IF(J77=0,0,1)+IF(J96=0,0,1)+IF(J114=0,0,1)+IF(J134=0,0,1)+IF(J153=0,0,1)+IF(J173=0,0,1)+IF(J191=0,0,1))</f>
        <v>629.40100000000007</v>
      </c>
      <c r="K192" s="49"/>
      <c r="L192" s="49">
        <f>(L23+L42+L61+L77+L96+L114+L134+L153+L173+L191)/(IF(L23=0,0,1)+IF(L42=0,0,1)+IF(L61=0,0,1)+IF(L77=0,0,1)+IF(L96=0,0,1)+IF(L114=0,0,1)+IF(L134=0,0,1)+IF(L153=0,0,1)+IF(L173=0,0,1)+IF(L191=0,0,1))</f>
        <v>78.049999999999983</v>
      </c>
    </row>
  </sheetData>
  <mergeCells count="14">
    <mergeCell ref="C153:D153"/>
    <mergeCell ref="C173:D173"/>
    <mergeCell ref="C191:D191"/>
    <mergeCell ref="C192:E192"/>
    <mergeCell ref="C61:D61"/>
    <mergeCell ref="C77:D77"/>
    <mergeCell ref="C96:D96"/>
    <mergeCell ref="C114:D114"/>
    <mergeCell ref="C134:D134"/>
    <mergeCell ref="C1:E1"/>
    <mergeCell ref="H1:K1"/>
    <mergeCell ref="H2:K2"/>
    <mergeCell ref="C23:D23"/>
    <mergeCell ref="C42:D4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sven</cp:lastModifiedBy>
  <cp:revision>1</cp:revision>
  <cp:lastPrinted>2024-12-19T08:25:01Z</cp:lastPrinted>
  <dcterms:created xsi:type="dcterms:W3CDTF">2022-05-16T14:23:56Z</dcterms:created>
  <dcterms:modified xsi:type="dcterms:W3CDTF">2026-01-18T16:53:39Z</dcterms:modified>
  <dc:language>ru-RU</dc:language>
</cp:coreProperties>
</file>