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0" i="1"/>
  <c r="J33"/>
  <c r="I33"/>
  <c r="H33"/>
  <c r="G33"/>
  <c r="F33"/>
  <c r="F109" l="1"/>
  <c r="G109"/>
  <c r="H109"/>
  <c r="I109"/>
  <c r="J109"/>
  <c r="B200" l="1"/>
  <c r="A200"/>
  <c r="L199"/>
  <c r="J199"/>
  <c r="I199"/>
  <c r="H199"/>
  <c r="G199"/>
  <c r="F199"/>
  <c r="B190"/>
  <c r="A190"/>
  <c r="L189"/>
  <c r="L200" s="1"/>
  <c r="J200"/>
  <c r="I189"/>
  <c r="I200" s="1"/>
  <c r="H189"/>
  <c r="H200" s="1"/>
  <c r="G189"/>
  <c r="G200" s="1"/>
  <c r="F189"/>
  <c r="F200" s="1"/>
  <c r="B181"/>
  <c r="A181"/>
  <c r="L180"/>
  <c r="J180"/>
  <c r="I180"/>
  <c r="H180"/>
  <c r="G180"/>
  <c r="F180"/>
  <c r="B171"/>
  <c r="A171"/>
  <c r="L170"/>
  <c r="L181" s="1"/>
  <c r="J170"/>
  <c r="J181" s="1"/>
  <c r="I170"/>
  <c r="I181" s="1"/>
  <c r="H170"/>
  <c r="H181" s="1"/>
  <c r="G170"/>
  <c r="G181" s="1"/>
  <c r="F181"/>
  <c r="B161"/>
  <c r="A161"/>
  <c r="L160"/>
  <c r="J160"/>
  <c r="I160"/>
  <c r="H160"/>
  <c r="G160"/>
  <c r="F160"/>
  <c r="B151"/>
  <c r="A151"/>
  <c r="L150"/>
  <c r="L161" s="1"/>
  <c r="J161"/>
  <c r="I161"/>
  <c r="H161"/>
  <c r="G161"/>
  <c r="F150"/>
  <c r="F161" s="1"/>
  <c r="B140"/>
  <c r="A140"/>
  <c r="L139"/>
  <c r="J139"/>
  <c r="I139"/>
  <c r="H139"/>
  <c r="G139"/>
  <c r="F139"/>
  <c r="F140" s="1"/>
  <c r="B130"/>
  <c r="A130"/>
  <c r="L129"/>
  <c r="L140" s="1"/>
  <c r="J140"/>
  <c r="I140"/>
  <c r="H140"/>
  <c r="G140"/>
  <c r="B120"/>
  <c r="A120"/>
  <c r="L119"/>
  <c r="J119"/>
  <c r="I119"/>
  <c r="H119"/>
  <c r="G119"/>
  <c r="F119"/>
  <c r="B110"/>
  <c r="A110"/>
  <c r="L109"/>
  <c r="L120" s="1"/>
  <c r="J120"/>
  <c r="I120"/>
  <c r="H120"/>
  <c r="G120"/>
  <c r="F120"/>
  <c r="B102"/>
  <c r="A102"/>
  <c r="L101"/>
  <c r="J101"/>
  <c r="I101"/>
  <c r="H101"/>
  <c r="G101"/>
  <c r="F101"/>
  <c r="B92"/>
  <c r="A92"/>
  <c r="L91"/>
  <c r="L102" s="1"/>
  <c r="J102"/>
  <c r="I102"/>
  <c r="H102"/>
  <c r="G102"/>
  <c r="F91"/>
  <c r="F102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4"/>
  <c r="A44"/>
  <c r="L43"/>
  <c r="J43"/>
  <c r="I43"/>
  <c r="H43"/>
  <c r="G43"/>
  <c r="F43"/>
  <c r="B34"/>
  <c r="A34"/>
  <c r="L33"/>
  <c r="L44" s="1"/>
  <c r="J44"/>
  <c r="I44"/>
  <c r="H44"/>
  <c r="G44"/>
  <c r="F44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201" l="1"/>
  <c r="H201"/>
  <c r="F201"/>
  <c r="L201"/>
  <c r="G201"/>
  <c r="I201"/>
</calcChain>
</file>

<file path=xl/sharedStrings.xml><?xml version="1.0" encoding="utf-8"?>
<sst xmlns="http://schemas.openxmlformats.org/spreadsheetml/2006/main" count="293" uniqueCount="92">
  <si>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</si>
  <si>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</si>
  <si>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</si>
  <si>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</si>
  <si>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</si>
  <si>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</si>
  <si>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</si>
  <si>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</si>
  <si>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</si>
  <si>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</si>
  <si>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</si>
  <si>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</si>
  <si>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</si>
  <si>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</si>
  <si>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</si>
  <si>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</si>
  <si>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</si>
  <si>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</si>
  <si>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</si>
  <si>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</si>
  <si>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</si>
  <si>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</si>
  <si>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</si>
  <si>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</si>
  <si>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</si>
  <si>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</si>
  <si>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</si>
  <si>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</si>
  <si>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</si>
  <si>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</si>
  <si>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</si>
  <si>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</si>
  <si>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</si>
  <si>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</si>
  <si>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</si>
  <si>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</si>
  <si>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</si>
  <si>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</si>
  <si>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</si>
  <si>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</si>
  <si>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ПЛОДЫ ИЛИ ЯГОДЫ СВЕЖИЕ</t>
  </si>
  <si>
    <t>ЧАЙ С САХАРОМ</t>
  </si>
  <si>
    <t xml:space="preserve">КОНДИТЕРСКИЕ ИЗДЕЛИЯ </t>
  </si>
  <si>
    <t>КАРТОФЕЛЬНОЕ ПЮРЕ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</si>
  <si>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</si>
  <si>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</si>
  <si>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</si>
  <si>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</si>
  <si>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</si>
  <si>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</si>
  <si>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</si>
  <si>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КАРТОФЕЛЬНОЕ ПЮРЕ </t>
  </si>
  <si>
    <t>СОКИ ОВОЩНЫЕ, ФРУКТОВЫЕ И ЯГОДНЫЕ</t>
  </si>
  <si>
    <t xml:space="preserve">ЧАЙ С САХАРОМ </t>
  </si>
  <si>
    <t xml:space="preserve">КОТЛЕТЫ, БИТОЧКИ, ШНИЦЕЛИ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</si>
  <si>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</si>
  <si>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</si>
  <si>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</si>
  <si>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</si>
  <si>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</si>
  <si>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>261\332</t>
  </si>
  <si>
    <t xml:space="preserve">КИСЛОМОЛОЧНЫЙ НАПИТОК </t>
  </si>
  <si>
    <t>290/331</t>
  </si>
  <si>
    <t>ОВОЩИ НАТУРАЛЬНЫЕ  ПО СЕЗОНУ</t>
  </si>
  <si>
    <t xml:space="preserve">КИСЕЛЬ ИЗ СУХОФРУКТОВ </t>
  </si>
  <si>
    <t xml:space="preserve">МЯСО ДУХОВОЕ ( РАГУ ИЗ МЯСА)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</si>
  <si>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</si>
  <si>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</si>
  <si>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</si>
  <si>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</si>
  <si>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>КАША  МОЛОЧНАЯ ИЗ КРУПЫ РИСОВОЙ С МАСЛОМ СЛИВОЧНЫМ</t>
  </si>
  <si>
    <t>ТЕФТЕЛИ РЫБНЫЕ В СОУСЕ</t>
  </si>
  <si>
    <t xml:space="preserve">КАША  МОЛОЧНАЯ ИЗ КРУПЫ ПШЕННОЙ С М/С </t>
  </si>
  <si>
    <t>кондитер.</t>
  </si>
  <si>
    <t>кисломол.</t>
  </si>
  <si>
    <t>яйцо</t>
  </si>
  <si>
    <t xml:space="preserve">2 блюдо </t>
  </si>
  <si>
    <t>ПТИЦА,  ТУШЕНАЯ В СОУСЕ</t>
  </si>
  <si>
    <t>ХЛЕБ РЖАНОЙ</t>
  </si>
  <si>
    <t>КОНДИТЕРСКИЕ ИЗДЕЛИЯ</t>
  </si>
  <si>
    <t xml:space="preserve">ЗАПЕКАНКА ИЗ ТВОРОГА С МОЛОКОМ СГУЩЕН. </t>
  </si>
  <si>
    <t>КИСЛОМОЛОЧНЫЙ НАПИТОК</t>
  </si>
  <si>
    <t xml:space="preserve">СДОБНЫЕ ИЗДЕЛИЯ  </t>
  </si>
  <si>
    <t xml:space="preserve">ПЛОДЫ ИЛИ ЯГОДЫ СВЕЖИЕ </t>
  </si>
  <si>
    <t>МБОУ "Ильинская средняя школа имени Маслова И.В."</t>
  </si>
  <si>
    <t>А.А.Некрытый</t>
  </si>
  <si>
    <t>директор</t>
  </si>
  <si>
    <t>САЛАТ ИЗ КВАШЕНОЙ  КАПУСТЫ</t>
  </si>
  <si>
    <t xml:space="preserve"> или САЛАТ ИЗ СВЕЖЕЙ БЕЛОКОЧАННОЙ КАПУСТЫ</t>
  </si>
  <si>
    <t xml:space="preserve">САЛАТ ИЗ ОТВАРНОЙ СВЕКЛЫ С ЗЕЛЕНЫМ ГОРОШКОМ </t>
  </si>
  <si>
    <t>или ОВОЩИ НАТУРАЛЬНЫЕ ПО СЕЗОНУ</t>
  </si>
  <si>
    <t xml:space="preserve">САЛАТ ИЗ СОЛЕНЫХ ОГУРЦОВ С ЛУКОМ 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</si>
</sst>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0.000"/>
    <numFmt numFmtId="166" formatCode="0.0000"/>
  </numFmts>
  <fonts count="13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1" fillId="0" borderId="9" xfId="0" applyFont="1" applyBorder="1"/>
    <xf numFmtId="0" fontId="11" fillId="2" borderId="1" xfId="0" applyFont="1" applyFill="1" applyBorder="1" applyAlignment="1" applyProtection="1">
      <alignment vertical="top"/>
      <protection locked="0"/>
    </xf>
    <xf numFmtId="165" fontId="1" fillId="0" borderId="1" xfId="0" applyNumberFormat="1" applyFont="1" applyBorder="1" applyAlignment="1">
      <alignment horizontal="center" vertical="top" wrapText="1"/>
    </xf>
    <xf numFmtId="0" fontId="1" fillId="2" borderId="14" xfId="1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66" fontId="1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4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1"/>
  <sheetViews>
    <sheetView tabSelected="1" view="pageBreakPreview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F151" sqref="F15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8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60" t="s">
        <v>84</v>
      </c>
      <c r="D1" s="60"/>
      <c r="E1" s="60"/>
      <c r="F1" s="3" t="s">
        <v>1</v>
      </c>
      <c r="G1" s="1" t="s">
        <v>2</v>
      </c>
      <c r="H1" s="61" t="s">
        <v>86</v>
      </c>
      <c r="I1" s="61"/>
      <c r="J1" s="61"/>
      <c r="K1" s="61"/>
    </row>
    <row r="2" spans="1:12" ht="18.75">
      <c r="A2" s="4" t="s">
        <v>3</v>
      </c>
      <c r="C2" s="1"/>
      <c r="G2" s="1" t="s">
        <v>4</v>
      </c>
      <c r="H2" s="61" t="s">
        <v>85</v>
      </c>
      <c r="I2" s="61"/>
      <c r="J2" s="61"/>
      <c r="K2" s="61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/>
      <c r="I3" s="8"/>
      <c r="J3" s="51">
        <v>2025</v>
      </c>
      <c r="K3" s="9"/>
    </row>
    <row r="4" spans="1:12" s="1" customFormat="1" ht="12.75"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70</v>
      </c>
      <c r="F6" s="20">
        <v>220</v>
      </c>
      <c r="G6" s="20">
        <v>6.09</v>
      </c>
      <c r="H6" s="20">
        <v>10.88</v>
      </c>
      <c r="I6" s="20">
        <v>47.99</v>
      </c>
      <c r="J6" s="20">
        <v>315</v>
      </c>
      <c r="K6" s="21">
        <v>177</v>
      </c>
      <c r="L6" s="20">
        <v>78.05</v>
      </c>
    </row>
    <row r="7" spans="1:12">
      <c r="A7" s="22"/>
      <c r="B7" s="23"/>
      <c r="C7" s="24"/>
      <c r="D7" s="29" t="s">
        <v>25</v>
      </c>
      <c r="E7" s="26" t="s">
        <v>39</v>
      </c>
      <c r="F7" s="27">
        <v>200</v>
      </c>
      <c r="G7" s="27">
        <v>3.3</v>
      </c>
      <c r="H7" s="27">
        <v>2.9</v>
      </c>
      <c r="I7" s="27">
        <v>13.8</v>
      </c>
      <c r="J7" s="27">
        <v>104</v>
      </c>
      <c r="K7" s="28">
        <v>462</v>
      </c>
      <c r="L7" s="27"/>
    </row>
    <row r="8" spans="1:12">
      <c r="A8" s="22"/>
      <c r="B8" s="23"/>
      <c r="C8" s="24"/>
      <c r="D8" s="29" t="s">
        <v>26</v>
      </c>
      <c r="E8" s="26" t="s">
        <v>56</v>
      </c>
      <c r="F8" s="27">
        <v>25</v>
      </c>
      <c r="G8" s="27">
        <v>2</v>
      </c>
      <c r="H8" s="27">
        <v>0.38</v>
      </c>
      <c r="I8" s="27">
        <v>10</v>
      </c>
      <c r="J8" s="27">
        <v>51.5</v>
      </c>
      <c r="K8" s="28">
        <v>574</v>
      </c>
      <c r="L8" s="27"/>
    </row>
    <row r="9" spans="1:12">
      <c r="A9" s="22"/>
      <c r="B9" s="23"/>
      <c r="C9" s="24"/>
      <c r="D9" s="29" t="s">
        <v>26</v>
      </c>
      <c r="E9" s="26" t="s">
        <v>44</v>
      </c>
      <c r="F9" s="27">
        <v>45</v>
      </c>
      <c r="G9" s="27">
        <v>3.42</v>
      </c>
      <c r="H9" s="27">
        <v>0.36</v>
      </c>
      <c r="I9" s="27">
        <v>22.14</v>
      </c>
      <c r="J9" s="27">
        <v>95.3</v>
      </c>
      <c r="K9" s="28">
        <v>573</v>
      </c>
      <c r="L9" s="27"/>
    </row>
    <row r="10" spans="1:12">
      <c r="A10" s="22"/>
      <c r="B10" s="23"/>
      <c r="C10" s="24"/>
      <c r="D10" s="29" t="s">
        <v>27</v>
      </c>
      <c r="E10" s="26" t="s">
        <v>40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>
      <c r="A11" s="22"/>
      <c r="B11" s="23"/>
      <c r="C11" s="24"/>
      <c r="D11" s="52" t="s">
        <v>73</v>
      </c>
      <c r="E11" s="26" t="s">
        <v>42</v>
      </c>
      <c r="F11" s="27">
        <v>25</v>
      </c>
      <c r="G11" s="27">
        <v>0.19</v>
      </c>
      <c r="H11" s="27">
        <v>0</v>
      </c>
      <c r="I11" s="27">
        <v>19.940000000000001</v>
      </c>
      <c r="J11" s="27">
        <v>81.5</v>
      </c>
      <c r="K11" s="28" t="s">
        <v>66</v>
      </c>
      <c r="L11" s="27"/>
    </row>
    <row r="12" spans="1:12">
      <c r="A12" s="22"/>
      <c r="B12" s="23"/>
      <c r="C12" s="24"/>
      <c r="D12" s="52" t="s">
        <v>74</v>
      </c>
      <c r="E12" s="26" t="s">
        <v>50</v>
      </c>
      <c r="F12" s="27">
        <v>10</v>
      </c>
      <c r="G12" s="27">
        <v>0.08</v>
      </c>
      <c r="H12" s="27">
        <v>7.25</v>
      </c>
      <c r="I12" s="27">
        <v>0.13</v>
      </c>
      <c r="J12" s="27">
        <v>66</v>
      </c>
      <c r="K12" s="28">
        <v>14</v>
      </c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625</v>
      </c>
      <c r="G13" s="35">
        <f>SUM(G6:G12)</f>
        <v>15.48</v>
      </c>
      <c r="H13" s="35">
        <f>SUM(H6:H12)</f>
        <v>22.17</v>
      </c>
      <c r="I13" s="35">
        <f>SUM(I6:I12)</f>
        <v>123.8</v>
      </c>
      <c r="J13" s="35">
        <f>SUM(J6:J12)</f>
        <v>760.3</v>
      </c>
      <c r="K13" s="36"/>
      <c r="L13" s="35">
        <f>SUM(L6:L12)</f>
        <v>78.05</v>
      </c>
    </row>
    <row r="14" spans="1:12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>
      <c r="A24" s="40">
        <f>A6</f>
        <v>1</v>
      </c>
      <c r="B24" s="41">
        <f>B6</f>
        <v>1</v>
      </c>
      <c r="C24" s="62" t="s">
        <v>37</v>
      </c>
      <c r="D24" s="62"/>
      <c r="E24" s="42"/>
      <c r="F24" s="43">
        <f>F13+F23</f>
        <v>625</v>
      </c>
      <c r="G24" s="43">
        <f>G13+G23</f>
        <v>15.48</v>
      </c>
      <c r="H24" s="43">
        <f>H13+H23</f>
        <v>22.17</v>
      </c>
      <c r="I24" s="43">
        <f>I13+I23</f>
        <v>123.8</v>
      </c>
      <c r="J24" s="43">
        <f>J13+J23</f>
        <v>760.3</v>
      </c>
      <c r="K24" s="43"/>
      <c r="L24" s="43">
        <f>L13+L23</f>
        <v>78.05</v>
      </c>
    </row>
    <row r="25" spans="1:12">
      <c r="A25" s="44">
        <v>1</v>
      </c>
      <c r="B25" s="23">
        <v>2</v>
      </c>
      <c r="C25" s="17" t="s">
        <v>23</v>
      </c>
      <c r="D25" s="18" t="s">
        <v>24</v>
      </c>
      <c r="E25" s="19" t="s">
        <v>68</v>
      </c>
      <c r="F25" s="20">
        <v>170</v>
      </c>
      <c r="G25" s="20">
        <v>9</v>
      </c>
      <c r="H25" s="20">
        <v>8.5</v>
      </c>
      <c r="I25" s="20">
        <v>36</v>
      </c>
      <c r="J25" s="20">
        <v>257.3</v>
      </c>
      <c r="K25" s="21">
        <v>204</v>
      </c>
      <c r="L25" s="20">
        <v>78.05</v>
      </c>
    </row>
    <row r="26" spans="1:12">
      <c r="A26" s="44"/>
      <c r="B26" s="23"/>
      <c r="C26" s="24"/>
      <c r="D26" s="29" t="s">
        <v>25</v>
      </c>
      <c r="E26" s="26" t="s">
        <v>59</v>
      </c>
      <c r="F26" s="27">
        <v>200</v>
      </c>
      <c r="G26" s="27">
        <v>1</v>
      </c>
      <c r="H26" s="27">
        <v>0</v>
      </c>
      <c r="I26" s="27">
        <v>20.399999999999999</v>
      </c>
      <c r="J26" s="27">
        <v>84.8</v>
      </c>
      <c r="K26" s="28">
        <v>389</v>
      </c>
      <c r="L26" s="27"/>
    </row>
    <row r="27" spans="1:12">
      <c r="A27" s="44"/>
      <c r="B27" s="23"/>
      <c r="C27" s="24"/>
      <c r="D27" s="29" t="s">
        <v>26</v>
      </c>
      <c r="E27" s="26" t="s">
        <v>78</v>
      </c>
      <c r="F27" s="27">
        <v>20</v>
      </c>
      <c r="G27" s="27">
        <v>1.7</v>
      </c>
      <c r="H27" s="27">
        <v>0.7</v>
      </c>
      <c r="I27" s="27">
        <v>9.6999999999999993</v>
      </c>
      <c r="J27" s="27">
        <v>51.8</v>
      </c>
      <c r="K27" s="28">
        <v>574</v>
      </c>
      <c r="L27" s="27"/>
    </row>
    <row r="28" spans="1:12">
      <c r="A28" s="44"/>
      <c r="B28" s="23"/>
      <c r="C28" s="24"/>
      <c r="D28" s="29" t="s">
        <v>26</v>
      </c>
      <c r="E28" s="26" t="s">
        <v>44</v>
      </c>
      <c r="F28" s="27">
        <v>45</v>
      </c>
      <c r="G28" s="50">
        <v>3.42</v>
      </c>
      <c r="H28" s="27">
        <v>0.36</v>
      </c>
      <c r="I28" s="27">
        <v>22.14</v>
      </c>
      <c r="J28" s="27">
        <v>95.3</v>
      </c>
      <c r="K28" s="28">
        <v>573</v>
      </c>
      <c r="L28" s="27"/>
    </row>
    <row r="29" spans="1:12">
      <c r="A29" s="44"/>
      <c r="B29" s="23"/>
      <c r="C29" s="24"/>
      <c r="D29" s="29" t="s">
        <v>27</v>
      </c>
      <c r="E29" s="26" t="s">
        <v>40</v>
      </c>
      <c r="F29" s="27">
        <v>100</v>
      </c>
      <c r="G29" s="27">
        <v>0.4</v>
      </c>
      <c r="H29" s="27">
        <v>0.4</v>
      </c>
      <c r="I29" s="27">
        <v>9.8000000000000007</v>
      </c>
      <c r="J29" s="27">
        <v>47</v>
      </c>
      <c r="K29" s="28">
        <v>338</v>
      </c>
      <c r="L29" s="27"/>
    </row>
    <row r="30" spans="1:12">
      <c r="A30" s="44"/>
      <c r="B30" s="23"/>
      <c r="C30" s="24"/>
      <c r="D30" s="52" t="s">
        <v>30</v>
      </c>
      <c r="E30" s="26" t="s">
        <v>67</v>
      </c>
      <c r="F30" s="27">
        <v>60</v>
      </c>
      <c r="G30" s="27">
        <v>1.08</v>
      </c>
      <c r="H30" s="27">
        <v>7.9950000000000001</v>
      </c>
      <c r="I30" s="27">
        <v>44.805</v>
      </c>
      <c r="J30" s="27">
        <v>57.3</v>
      </c>
      <c r="K30" s="28" t="s">
        <v>66</v>
      </c>
      <c r="L30" s="27"/>
    </row>
    <row r="31" spans="1:12">
      <c r="A31" s="44"/>
      <c r="B31" s="23"/>
      <c r="C31" s="24"/>
      <c r="D31" s="52" t="s">
        <v>75</v>
      </c>
      <c r="E31" s="26" t="s">
        <v>69</v>
      </c>
      <c r="F31" s="27">
        <v>40</v>
      </c>
      <c r="G31" s="27">
        <v>5.08</v>
      </c>
      <c r="H31" s="27">
        <v>4.5999999999999996</v>
      </c>
      <c r="I31" s="27">
        <v>0.28000000000000003</v>
      </c>
      <c r="J31" s="27">
        <v>63</v>
      </c>
      <c r="K31" s="28">
        <v>209</v>
      </c>
      <c r="L31" s="27"/>
    </row>
    <row r="32" spans="1:12">
      <c r="A32" s="44"/>
      <c r="B32" s="23"/>
      <c r="C32" s="24"/>
      <c r="D32" s="52" t="s">
        <v>73</v>
      </c>
      <c r="E32" s="26" t="s">
        <v>79</v>
      </c>
      <c r="F32" s="27">
        <v>25</v>
      </c>
      <c r="G32" s="27">
        <v>0.19</v>
      </c>
      <c r="H32" s="27">
        <v>0</v>
      </c>
      <c r="I32" s="27">
        <v>19.940000000000001</v>
      </c>
      <c r="J32" s="27">
        <v>81.5</v>
      </c>
      <c r="K32" s="28" t="s">
        <v>66</v>
      </c>
      <c r="L32" s="27"/>
    </row>
    <row r="33" spans="1:12">
      <c r="A33" s="45"/>
      <c r="B33" s="31"/>
      <c r="C33" s="32"/>
      <c r="D33" s="33" t="s">
        <v>28</v>
      </c>
      <c r="E33" s="34"/>
      <c r="F33" s="35">
        <f>SUM(F25:F32)</f>
        <v>660</v>
      </c>
      <c r="G33" s="35">
        <f>SUM(G25:G32)</f>
        <v>21.87</v>
      </c>
      <c r="H33" s="35">
        <f>SUM(H25:H32)</f>
        <v>22.555</v>
      </c>
      <c r="I33" s="55">
        <f>SUM(I25:I32)</f>
        <v>163.065</v>
      </c>
      <c r="J33" s="35">
        <f>SUM(J25:J32)</f>
        <v>738</v>
      </c>
      <c r="K33" s="36"/>
      <c r="L33" s="35">
        <f>SUM(L25:L31)</f>
        <v>78.05</v>
      </c>
    </row>
    <row r="34" spans="1:12">
      <c r="A34" s="38">
        <f>A25</f>
        <v>1</v>
      </c>
      <c r="B34" s="38">
        <f>B25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thickBot="1">
      <c r="A44" s="46">
        <f>A25</f>
        <v>1</v>
      </c>
      <c r="B44" s="46">
        <f>B25</f>
        <v>2</v>
      </c>
      <c r="C44" s="62" t="s">
        <v>37</v>
      </c>
      <c r="D44" s="62"/>
      <c r="E44" s="42"/>
      <c r="F44" s="43">
        <f>F33+F43</f>
        <v>660</v>
      </c>
      <c r="G44" s="43">
        <f>G33+G43</f>
        <v>21.87</v>
      </c>
      <c r="H44" s="43">
        <f>H33+H43</f>
        <v>22.555</v>
      </c>
      <c r="I44" s="43">
        <f>I33+I43</f>
        <v>163.065</v>
      </c>
      <c r="J44" s="43">
        <f>J33+J43</f>
        <v>738</v>
      </c>
      <c r="K44" s="43"/>
      <c r="L44" s="43">
        <f>L33+L43</f>
        <v>78.05</v>
      </c>
    </row>
    <row r="45" spans="1:12">
      <c r="A45" s="15">
        <v>1</v>
      </c>
      <c r="B45" s="16">
        <v>3</v>
      </c>
      <c r="C45" s="17" t="s">
        <v>23</v>
      </c>
      <c r="D45" s="53" t="s">
        <v>33</v>
      </c>
      <c r="E45" s="19" t="s">
        <v>51</v>
      </c>
      <c r="F45" s="20">
        <v>150</v>
      </c>
      <c r="G45" s="20">
        <v>3.06</v>
      </c>
      <c r="H45" s="20">
        <v>4.8</v>
      </c>
      <c r="I45" s="20">
        <v>20.399999999999999</v>
      </c>
      <c r="J45" s="20">
        <v>137.30000000000001</v>
      </c>
      <c r="K45" s="21">
        <v>312</v>
      </c>
      <c r="L45" s="20">
        <v>78.05</v>
      </c>
    </row>
    <row r="46" spans="1:12">
      <c r="A46" s="22"/>
      <c r="B46" s="23"/>
      <c r="C46" s="24"/>
      <c r="D46" s="52" t="s">
        <v>32</v>
      </c>
      <c r="E46" s="26" t="s">
        <v>71</v>
      </c>
      <c r="F46" s="27">
        <v>120</v>
      </c>
      <c r="G46" s="27">
        <v>9.9</v>
      </c>
      <c r="H46" s="27">
        <v>9.66</v>
      </c>
      <c r="I46" s="27">
        <v>14.11</v>
      </c>
      <c r="J46" s="27">
        <v>183</v>
      </c>
      <c r="K46" s="28">
        <v>239</v>
      </c>
      <c r="L46" s="27"/>
    </row>
    <row r="47" spans="1:12">
      <c r="A47" s="22"/>
      <c r="B47" s="23"/>
      <c r="C47" s="24"/>
      <c r="D47" s="29" t="s">
        <v>25</v>
      </c>
      <c r="E47" s="26" t="s">
        <v>52</v>
      </c>
      <c r="F47" s="27">
        <v>200</v>
      </c>
      <c r="G47" s="27">
        <v>1</v>
      </c>
      <c r="H47" s="27">
        <v>0</v>
      </c>
      <c r="I47" s="27">
        <v>20.399999999999999</v>
      </c>
      <c r="J47" s="27">
        <v>84.8</v>
      </c>
      <c r="K47" s="28">
        <v>389</v>
      </c>
      <c r="L47" s="27"/>
    </row>
    <row r="48" spans="1:12">
      <c r="A48" s="22"/>
      <c r="B48" s="23"/>
      <c r="C48" s="24"/>
      <c r="D48" s="59" t="s">
        <v>26</v>
      </c>
      <c r="E48" s="26" t="s">
        <v>78</v>
      </c>
      <c r="F48" s="27">
        <v>25</v>
      </c>
      <c r="G48" s="27">
        <v>2</v>
      </c>
      <c r="H48" s="27">
        <v>0.38</v>
      </c>
      <c r="I48" s="27">
        <v>10</v>
      </c>
      <c r="J48" s="27">
        <v>51.5</v>
      </c>
      <c r="K48" s="28">
        <v>574</v>
      </c>
      <c r="L48" s="27"/>
    </row>
    <row r="49" spans="1:12">
      <c r="A49" s="22"/>
      <c r="B49" s="23"/>
      <c r="C49" s="24"/>
      <c r="D49" s="29" t="s">
        <v>26</v>
      </c>
      <c r="E49" s="26" t="s">
        <v>44</v>
      </c>
      <c r="F49" s="27">
        <v>45</v>
      </c>
      <c r="G49" s="27">
        <v>3.42</v>
      </c>
      <c r="H49" s="27">
        <v>0.36</v>
      </c>
      <c r="I49" s="27">
        <v>22.14</v>
      </c>
      <c r="J49" s="27">
        <v>95.3</v>
      </c>
      <c r="K49" s="28">
        <v>573</v>
      </c>
      <c r="L49" s="27"/>
    </row>
    <row r="50" spans="1:12">
      <c r="A50" s="22"/>
      <c r="B50" s="23"/>
      <c r="C50" s="24"/>
      <c r="D50" s="29" t="s">
        <v>27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64" t="s">
        <v>30</v>
      </c>
      <c r="E51" s="26" t="s">
        <v>91</v>
      </c>
      <c r="F51" s="27">
        <v>60</v>
      </c>
      <c r="G51" s="27">
        <v>0.51</v>
      </c>
      <c r="H51" s="27">
        <v>3.03</v>
      </c>
      <c r="I51" s="27">
        <v>1.5449999999999999</v>
      </c>
      <c r="J51" s="27">
        <v>35.475000000000001</v>
      </c>
      <c r="K51" s="28">
        <v>21</v>
      </c>
      <c r="L51" s="27"/>
    </row>
    <row r="52" spans="1:12">
      <c r="A52" s="22"/>
      <c r="B52" s="23"/>
      <c r="C52" s="24"/>
      <c r="D52" s="52" t="s">
        <v>30</v>
      </c>
      <c r="E52" s="26" t="s">
        <v>90</v>
      </c>
      <c r="F52" s="27"/>
      <c r="G52" s="27">
        <v>0.48</v>
      </c>
      <c r="H52" s="27">
        <v>0.06</v>
      </c>
      <c r="I52" s="27">
        <v>1.02</v>
      </c>
      <c r="J52" s="27">
        <v>6</v>
      </c>
      <c r="K52" s="28" t="s">
        <v>57</v>
      </c>
      <c r="L52" s="27"/>
    </row>
    <row r="53" spans="1:12">
      <c r="A53" s="30"/>
      <c r="B53" s="31"/>
      <c r="C53" s="32"/>
      <c r="D53" s="33" t="s">
        <v>28</v>
      </c>
      <c r="E53" s="34"/>
      <c r="F53" s="35">
        <f>SUM(F45:F52)</f>
        <v>600</v>
      </c>
      <c r="G53" s="35">
        <f>SUM(G45:G52)</f>
        <v>20.370000000000005</v>
      </c>
      <c r="H53" s="35">
        <f>SUM(H45:H52)</f>
        <v>18.29</v>
      </c>
      <c r="I53" s="35">
        <f>SUM(I45:I52)</f>
        <v>89.614999999999995</v>
      </c>
      <c r="J53" s="35">
        <f>SUM(J45:J52)</f>
        <v>593.375</v>
      </c>
      <c r="K53" s="36"/>
      <c r="L53" s="35">
        <f>SUM(L45:L52)</f>
        <v>78.05</v>
      </c>
    </row>
    <row r="54" spans="1:12">
      <c r="A54" s="37">
        <f>A45</f>
        <v>1</v>
      </c>
      <c r="B54" s="38">
        <f>B45</f>
        <v>3</v>
      </c>
      <c r="C54" s="39" t="s">
        <v>29</v>
      </c>
      <c r="D54" s="29" t="s">
        <v>30</v>
      </c>
      <c r="E54" s="26"/>
      <c r="F54" s="27"/>
      <c r="G54" s="27"/>
      <c r="H54" s="27"/>
      <c r="I54" s="27"/>
      <c r="J54" s="27"/>
      <c r="K54" s="28"/>
      <c r="L54" s="27"/>
    </row>
    <row r="55" spans="1:12">
      <c r="A55" s="22"/>
      <c r="B55" s="23"/>
      <c r="C55" s="24"/>
      <c r="D55" s="29" t="s">
        <v>31</v>
      </c>
      <c r="E55" s="26"/>
      <c r="F55" s="27"/>
      <c r="G55" s="27"/>
      <c r="H55" s="27"/>
      <c r="I55" s="27"/>
      <c r="J55" s="27"/>
      <c r="K55" s="28"/>
      <c r="L55" s="27"/>
    </row>
    <row r="56" spans="1:12">
      <c r="A56" s="22"/>
      <c r="B56" s="23"/>
      <c r="C56" s="24"/>
      <c r="D56" s="29" t="s">
        <v>32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9" t="s">
        <v>34</v>
      </c>
      <c r="E58" s="26"/>
      <c r="F58" s="27"/>
      <c r="G58" s="27"/>
      <c r="H58" s="27"/>
      <c r="I58" s="27"/>
      <c r="J58" s="27"/>
      <c r="K58" s="28"/>
      <c r="L58" s="27"/>
    </row>
    <row r="59" spans="1:12">
      <c r="A59" s="22"/>
      <c r="B59" s="23"/>
      <c r="C59" s="24"/>
      <c r="D59" s="29" t="s">
        <v>35</v>
      </c>
      <c r="E59" s="26"/>
      <c r="F59" s="27"/>
      <c r="G59" s="27"/>
      <c r="H59" s="27"/>
      <c r="I59" s="27"/>
      <c r="J59" s="27"/>
      <c r="K59" s="28"/>
      <c r="L59" s="27"/>
    </row>
    <row r="60" spans="1:12">
      <c r="A60" s="22"/>
      <c r="B60" s="23"/>
      <c r="C60" s="24"/>
      <c r="D60" s="29" t="s">
        <v>36</v>
      </c>
      <c r="E60" s="26"/>
      <c r="F60" s="27"/>
      <c r="G60" s="27"/>
      <c r="H60" s="27"/>
      <c r="I60" s="27"/>
      <c r="J60" s="27"/>
      <c r="K60" s="28"/>
      <c r="L60" s="27"/>
    </row>
    <row r="61" spans="1:12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spans="1:12">
      <c r="A63" s="30"/>
      <c r="B63" s="31"/>
      <c r="C63" s="32"/>
      <c r="D63" s="33" t="s">
        <v>28</v>
      </c>
      <c r="E63" s="34"/>
      <c r="F63" s="35">
        <f>SUM(F54:F62)</f>
        <v>0</v>
      </c>
      <c r="G63" s="35">
        <f>SUM(G54:G62)</f>
        <v>0</v>
      </c>
      <c r="H63" s="35">
        <f>SUM(H54:H62)</f>
        <v>0</v>
      </c>
      <c r="I63" s="35">
        <f>SUM(I54:I62)</f>
        <v>0</v>
      </c>
      <c r="J63" s="35">
        <f>SUM(J54:J62)</f>
        <v>0</v>
      </c>
      <c r="K63" s="36"/>
      <c r="L63" s="35">
        <f>SUM(L54:L62)</f>
        <v>0</v>
      </c>
    </row>
    <row r="64" spans="1:12" ht="15.75" customHeight="1" thickBot="1">
      <c r="A64" s="40">
        <f>A45</f>
        <v>1</v>
      </c>
      <c r="B64" s="41">
        <f>B45</f>
        <v>3</v>
      </c>
      <c r="C64" s="62" t="s">
        <v>37</v>
      </c>
      <c r="D64" s="62"/>
      <c r="E64" s="42"/>
      <c r="F64" s="43">
        <f>F53+F63</f>
        <v>600</v>
      </c>
      <c r="G64" s="43">
        <f>G53+G63</f>
        <v>20.370000000000005</v>
      </c>
      <c r="H64" s="43">
        <f>H53+H63</f>
        <v>18.29</v>
      </c>
      <c r="I64" s="43">
        <f>I53+I63</f>
        <v>89.614999999999995</v>
      </c>
      <c r="J64" s="43">
        <f>J53+J63</f>
        <v>593.375</v>
      </c>
      <c r="K64" s="43"/>
      <c r="L64" s="43">
        <f>L53+L63</f>
        <v>78.05</v>
      </c>
    </row>
    <row r="65" spans="1:12">
      <c r="A65" s="15">
        <v>1</v>
      </c>
      <c r="B65" s="16">
        <v>4</v>
      </c>
      <c r="C65" s="17" t="s">
        <v>23</v>
      </c>
      <c r="D65" s="18" t="s">
        <v>24</v>
      </c>
      <c r="E65" s="19" t="s">
        <v>80</v>
      </c>
      <c r="F65" s="20">
        <v>185</v>
      </c>
      <c r="G65" s="20">
        <v>24.8</v>
      </c>
      <c r="H65" s="20">
        <v>17</v>
      </c>
      <c r="I65" s="20">
        <v>24.5</v>
      </c>
      <c r="J65" s="20">
        <v>354.9</v>
      </c>
      <c r="K65" s="21">
        <v>223</v>
      </c>
      <c r="L65" s="20">
        <v>78.05</v>
      </c>
    </row>
    <row r="66" spans="1:12">
      <c r="A66" s="22"/>
      <c r="B66" s="23"/>
      <c r="C66" s="24"/>
      <c r="D66" s="29" t="s">
        <v>25</v>
      </c>
      <c r="E66" s="26" t="s">
        <v>53</v>
      </c>
      <c r="F66" s="27">
        <v>210</v>
      </c>
      <c r="G66" s="27">
        <v>0.2</v>
      </c>
      <c r="H66" s="27">
        <v>0.1</v>
      </c>
      <c r="I66" s="27">
        <v>9.3000000000000007</v>
      </c>
      <c r="J66" s="27">
        <v>38</v>
      </c>
      <c r="K66" s="28">
        <v>457</v>
      </c>
      <c r="L66" s="27"/>
    </row>
    <row r="67" spans="1:12">
      <c r="A67" s="22"/>
      <c r="B67" s="23"/>
      <c r="C67" s="24"/>
      <c r="D67" s="29" t="s">
        <v>26</v>
      </c>
      <c r="E67" s="26" t="s">
        <v>44</v>
      </c>
      <c r="F67" s="27">
        <v>30</v>
      </c>
      <c r="G67" s="27">
        <v>2.2799999999999998</v>
      </c>
      <c r="H67" s="27">
        <v>0.24</v>
      </c>
      <c r="I67" s="27">
        <v>14.76</v>
      </c>
      <c r="J67" s="27">
        <v>62.7</v>
      </c>
      <c r="K67" s="28">
        <v>573</v>
      </c>
      <c r="L67" s="27"/>
    </row>
    <row r="68" spans="1:12">
      <c r="A68" s="22"/>
      <c r="B68" s="23"/>
      <c r="C68" s="24"/>
      <c r="D68" s="29" t="s">
        <v>27</v>
      </c>
      <c r="E68" s="26" t="s">
        <v>40</v>
      </c>
      <c r="F68" s="27">
        <v>100</v>
      </c>
      <c r="G68" s="27">
        <v>0.4</v>
      </c>
      <c r="H68" s="27">
        <v>0.4</v>
      </c>
      <c r="I68" s="27">
        <v>9.8000000000000007</v>
      </c>
      <c r="J68" s="27">
        <v>47</v>
      </c>
      <c r="K68" s="28">
        <v>338</v>
      </c>
      <c r="L68" s="27"/>
    </row>
    <row r="69" spans="1:12">
      <c r="A69" s="22"/>
      <c r="B69" s="23"/>
      <c r="C69" s="24"/>
      <c r="D69" s="25" t="s">
        <v>74</v>
      </c>
      <c r="E69" s="26" t="s">
        <v>81</v>
      </c>
      <c r="F69" s="27">
        <v>100</v>
      </c>
      <c r="G69" s="27">
        <v>2.9</v>
      </c>
      <c r="H69" s="27">
        <v>2.5</v>
      </c>
      <c r="I69" s="27">
        <v>4</v>
      </c>
      <c r="J69" s="27">
        <v>50</v>
      </c>
      <c r="K69" s="28">
        <v>386</v>
      </c>
      <c r="L69" s="27"/>
    </row>
    <row r="70" spans="1:12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>
      <c r="A71" s="30"/>
      <c r="B71" s="31"/>
      <c r="C71" s="32"/>
      <c r="D71" s="33" t="s">
        <v>28</v>
      </c>
      <c r="E71" s="34"/>
      <c r="F71" s="35">
        <f>SUM(F65:F70)</f>
        <v>625</v>
      </c>
      <c r="G71" s="35">
        <f>SUM(G65:G70)</f>
        <v>30.58</v>
      </c>
      <c r="H71" s="35">
        <f>SUM(H65:H70)</f>
        <v>20.239999999999998</v>
      </c>
      <c r="I71" s="35">
        <f>SUM(I65:I70)</f>
        <v>62.36</v>
      </c>
      <c r="J71" s="35">
        <f>SUM(J65:J70)</f>
        <v>552.59999999999991</v>
      </c>
      <c r="K71" s="36"/>
      <c r="L71" s="35">
        <f>SUM(L65:L70)</f>
        <v>78.05</v>
      </c>
    </row>
    <row r="72" spans="1:12">
      <c r="A72" s="37">
        <f>A65</f>
        <v>1</v>
      </c>
      <c r="B72" s="38">
        <f>B65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thickBot="1">
      <c r="A82" s="40">
        <f>A65</f>
        <v>1</v>
      </c>
      <c r="B82" s="41">
        <f>B65</f>
        <v>4</v>
      </c>
      <c r="C82" s="62" t="s">
        <v>37</v>
      </c>
      <c r="D82" s="62"/>
      <c r="E82" s="42"/>
      <c r="F82" s="43">
        <f>F71+F81</f>
        <v>625</v>
      </c>
      <c r="G82" s="43">
        <f>G71+G81</f>
        <v>30.58</v>
      </c>
      <c r="H82" s="43">
        <f>H71+H81</f>
        <v>20.239999999999998</v>
      </c>
      <c r="I82" s="43">
        <f>I71+I81</f>
        <v>62.36</v>
      </c>
      <c r="J82" s="43">
        <f>J71+J81</f>
        <v>552.59999999999991</v>
      </c>
      <c r="K82" s="43"/>
      <c r="L82" s="43">
        <f>L71+L81</f>
        <v>78.05</v>
      </c>
    </row>
    <row r="83" spans="1:12">
      <c r="A83" s="15">
        <v>1</v>
      </c>
      <c r="B83" s="16">
        <v>5</v>
      </c>
      <c r="C83" s="17" t="s">
        <v>23</v>
      </c>
      <c r="D83" s="53" t="s">
        <v>33</v>
      </c>
      <c r="E83" s="19" t="s">
        <v>45</v>
      </c>
      <c r="F83" s="20">
        <v>150</v>
      </c>
      <c r="G83" s="20">
        <v>4.58</v>
      </c>
      <c r="H83" s="20">
        <v>5</v>
      </c>
      <c r="I83" s="20">
        <v>20.5</v>
      </c>
      <c r="J83" s="20">
        <v>145.5</v>
      </c>
      <c r="K83" s="21">
        <v>303</v>
      </c>
      <c r="L83" s="20">
        <v>78.05</v>
      </c>
    </row>
    <row r="84" spans="1:12">
      <c r="A84" s="22"/>
      <c r="B84" s="23"/>
      <c r="C84" s="24"/>
      <c r="D84" s="52" t="s">
        <v>32</v>
      </c>
      <c r="E84" s="26" t="s">
        <v>54</v>
      </c>
      <c r="F84" s="27">
        <v>90</v>
      </c>
      <c r="G84" s="27">
        <v>12.08</v>
      </c>
      <c r="H84" s="27">
        <v>12.07</v>
      </c>
      <c r="I84" s="27">
        <v>13.5</v>
      </c>
      <c r="J84" s="27">
        <v>218.7</v>
      </c>
      <c r="K84" s="28">
        <v>339</v>
      </c>
      <c r="L84" s="27"/>
    </row>
    <row r="85" spans="1:12">
      <c r="A85" s="22"/>
      <c r="B85" s="23"/>
      <c r="C85" s="24"/>
      <c r="D85" s="29" t="s">
        <v>25</v>
      </c>
      <c r="E85" s="26" t="s">
        <v>46</v>
      </c>
      <c r="F85" s="27">
        <v>200</v>
      </c>
      <c r="G85" s="27">
        <v>1</v>
      </c>
      <c r="H85" s="27">
        <v>0</v>
      </c>
      <c r="I85" s="27">
        <v>20.399999999999999</v>
      </c>
      <c r="J85" s="27">
        <v>84.8</v>
      </c>
      <c r="K85" s="28">
        <v>389</v>
      </c>
      <c r="L85" s="27"/>
    </row>
    <row r="86" spans="1:12">
      <c r="A86" s="22"/>
      <c r="B86" s="23"/>
      <c r="C86" s="24"/>
      <c r="D86" s="59" t="s">
        <v>26</v>
      </c>
      <c r="E86" s="26" t="s">
        <v>44</v>
      </c>
      <c r="F86" s="27">
        <v>40</v>
      </c>
      <c r="G86" s="27">
        <v>3.04</v>
      </c>
      <c r="H86" s="27">
        <v>0.32</v>
      </c>
      <c r="I86" s="27">
        <v>19.68</v>
      </c>
      <c r="J86" s="27">
        <v>83.6</v>
      </c>
      <c r="K86" s="28">
        <v>573</v>
      </c>
      <c r="L86" s="27"/>
    </row>
    <row r="87" spans="1:12">
      <c r="A87" s="22"/>
      <c r="B87" s="23"/>
      <c r="C87" s="24"/>
      <c r="D87" s="29" t="s">
        <v>26</v>
      </c>
      <c r="E87" s="26" t="s">
        <v>78</v>
      </c>
      <c r="F87" s="27">
        <v>25</v>
      </c>
      <c r="G87" s="50">
        <v>2</v>
      </c>
      <c r="H87" s="27">
        <v>0.38</v>
      </c>
      <c r="I87" s="27">
        <v>10</v>
      </c>
      <c r="J87" s="27">
        <v>51.5</v>
      </c>
      <c r="K87" s="28">
        <v>574</v>
      </c>
      <c r="L87" s="27"/>
    </row>
    <row r="88" spans="1:12">
      <c r="A88" s="22"/>
      <c r="B88" s="23"/>
      <c r="C88" s="24"/>
      <c r="D88" s="29" t="s">
        <v>27</v>
      </c>
      <c r="E88" s="26"/>
      <c r="F88" s="27"/>
      <c r="G88" s="27"/>
      <c r="H88" s="27"/>
      <c r="I88" s="27"/>
      <c r="J88" s="27"/>
      <c r="K88" s="28"/>
      <c r="L88" s="27"/>
    </row>
    <row r="89" spans="1:12">
      <c r="A89" s="22"/>
      <c r="B89" s="23"/>
      <c r="C89" s="24"/>
      <c r="D89" s="52" t="s">
        <v>30</v>
      </c>
      <c r="E89" s="26" t="s">
        <v>87</v>
      </c>
      <c r="F89" s="27">
        <v>60</v>
      </c>
      <c r="G89" s="27">
        <v>0.96</v>
      </c>
      <c r="H89" s="27">
        <v>3.6</v>
      </c>
      <c r="I89" s="27">
        <v>4.92</v>
      </c>
      <c r="J89" s="27">
        <v>56.4</v>
      </c>
      <c r="K89" s="56">
        <v>9</v>
      </c>
      <c r="L89" s="27"/>
    </row>
    <row r="90" spans="1:12">
      <c r="A90" s="22"/>
      <c r="B90" s="23"/>
      <c r="C90" s="24"/>
      <c r="D90" s="25" t="s">
        <v>30</v>
      </c>
      <c r="E90" s="26" t="s">
        <v>88</v>
      </c>
      <c r="F90" s="27"/>
      <c r="G90" s="27">
        <v>0.79</v>
      </c>
      <c r="H90" s="27">
        <v>1.95</v>
      </c>
      <c r="I90" s="27">
        <v>3.7650000000000001</v>
      </c>
      <c r="J90" s="27">
        <v>36.24</v>
      </c>
      <c r="K90" s="28">
        <v>45</v>
      </c>
      <c r="L90" s="27"/>
    </row>
    <row r="91" spans="1:12">
      <c r="A91" s="30"/>
      <c r="B91" s="31"/>
      <c r="C91" s="32"/>
      <c r="D91" s="33" t="s">
        <v>28</v>
      </c>
      <c r="E91" s="34"/>
      <c r="F91" s="35">
        <f>SUM(F83:F90)</f>
        <v>565</v>
      </c>
      <c r="G91" s="35">
        <v>23.66</v>
      </c>
      <c r="H91" s="35">
        <v>21.37</v>
      </c>
      <c r="I91" s="35">
        <v>89</v>
      </c>
      <c r="J91" s="35">
        <v>640.5</v>
      </c>
      <c r="K91" s="36"/>
      <c r="L91" s="35">
        <f>SUM(L83:L90)</f>
        <v>78.05</v>
      </c>
    </row>
    <row r="92" spans="1:12">
      <c r="A92" s="37">
        <f>A83</f>
        <v>1</v>
      </c>
      <c r="B92" s="38">
        <f>B83</f>
        <v>5</v>
      </c>
      <c r="C92" s="39" t="s">
        <v>29</v>
      </c>
      <c r="D92" s="29" t="s">
        <v>30</v>
      </c>
      <c r="E92" s="26"/>
      <c r="F92" s="27"/>
      <c r="G92" s="27"/>
      <c r="H92" s="27"/>
      <c r="I92" s="27"/>
      <c r="J92" s="27"/>
      <c r="K92" s="28"/>
      <c r="L92" s="27"/>
    </row>
    <row r="93" spans="1:12">
      <c r="A93" s="22"/>
      <c r="B93" s="23"/>
      <c r="C93" s="24"/>
      <c r="D93" s="29" t="s">
        <v>31</v>
      </c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9" t="s">
        <v>32</v>
      </c>
      <c r="E94" s="26"/>
      <c r="F94" s="27"/>
      <c r="G94" s="27"/>
      <c r="H94" s="27"/>
      <c r="I94" s="27"/>
      <c r="J94" s="27"/>
      <c r="K94" s="28"/>
      <c r="L94" s="27"/>
    </row>
    <row r="95" spans="1:12">
      <c r="A95" s="22"/>
      <c r="B95" s="23"/>
      <c r="C95" s="24"/>
      <c r="D95" s="29" t="s">
        <v>33</v>
      </c>
      <c r="E95" s="26"/>
      <c r="F95" s="27"/>
      <c r="G95" s="27"/>
      <c r="H95" s="27"/>
      <c r="I95" s="27"/>
      <c r="J95" s="27"/>
      <c r="K95" s="28"/>
      <c r="L95" s="27"/>
    </row>
    <row r="96" spans="1:12">
      <c r="A96" s="22"/>
      <c r="B96" s="23"/>
      <c r="C96" s="24"/>
      <c r="D96" s="29" t="s">
        <v>34</v>
      </c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29" t="s">
        <v>35</v>
      </c>
      <c r="E97" s="26"/>
      <c r="F97" s="27"/>
      <c r="G97" s="27"/>
      <c r="H97" s="27"/>
      <c r="I97" s="27"/>
      <c r="J97" s="27"/>
      <c r="K97" s="28"/>
      <c r="L97" s="27"/>
    </row>
    <row r="98" spans="1:12">
      <c r="A98" s="22"/>
      <c r="B98" s="23"/>
      <c r="C98" s="24"/>
      <c r="D98" s="29" t="s">
        <v>36</v>
      </c>
      <c r="E98" s="26"/>
      <c r="F98" s="27"/>
      <c r="G98" s="27"/>
      <c r="H98" s="27"/>
      <c r="I98" s="27"/>
      <c r="J98" s="27"/>
      <c r="K98" s="28"/>
      <c r="L98" s="27"/>
    </row>
    <row r="99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>
      <c r="A101" s="30"/>
      <c r="B101" s="31"/>
      <c r="C101" s="32"/>
      <c r="D101" s="33" t="s">
        <v>28</v>
      </c>
      <c r="E101" s="34"/>
      <c r="F101" s="35">
        <f>SUM(F92:F100)</f>
        <v>0</v>
      </c>
      <c r="G101" s="35">
        <f>SUM(G92:G100)</f>
        <v>0</v>
      </c>
      <c r="H101" s="35">
        <f>SUM(H92:H100)</f>
        <v>0</v>
      </c>
      <c r="I101" s="35">
        <f>SUM(I92:I100)</f>
        <v>0</v>
      </c>
      <c r="J101" s="35">
        <f>SUM(J92:J100)</f>
        <v>0</v>
      </c>
      <c r="K101" s="36"/>
      <c r="L101" s="35">
        <f>SUM(L92:L100)</f>
        <v>0</v>
      </c>
    </row>
    <row r="102" spans="1:12" ht="15.75" customHeight="1" thickBot="1">
      <c r="A102" s="40">
        <f>A83</f>
        <v>1</v>
      </c>
      <c r="B102" s="41">
        <f>B83</f>
        <v>5</v>
      </c>
      <c r="C102" s="62" t="s">
        <v>37</v>
      </c>
      <c r="D102" s="62"/>
      <c r="E102" s="42"/>
      <c r="F102" s="43">
        <f>F91+F101</f>
        <v>565</v>
      </c>
      <c r="G102" s="43">
        <f>G91+G101</f>
        <v>23.66</v>
      </c>
      <c r="H102" s="43">
        <f>H91+H101</f>
        <v>21.37</v>
      </c>
      <c r="I102" s="43">
        <f>I91+I101</f>
        <v>89</v>
      </c>
      <c r="J102" s="43">
        <f>J91+J101</f>
        <v>640.5</v>
      </c>
      <c r="K102" s="43"/>
      <c r="L102" s="43">
        <f>L91+L101</f>
        <v>78.05</v>
      </c>
    </row>
    <row r="103" spans="1:12">
      <c r="A103" s="15">
        <v>2</v>
      </c>
      <c r="B103" s="16">
        <v>1</v>
      </c>
      <c r="C103" s="17" t="s">
        <v>23</v>
      </c>
      <c r="D103" s="18" t="s">
        <v>24</v>
      </c>
      <c r="E103" s="19" t="s">
        <v>72</v>
      </c>
      <c r="F103" s="20">
        <v>220</v>
      </c>
      <c r="G103" s="20">
        <v>6.09</v>
      </c>
      <c r="H103" s="20">
        <v>10.88</v>
      </c>
      <c r="I103" s="20">
        <v>47.99</v>
      </c>
      <c r="J103" s="20">
        <v>315</v>
      </c>
      <c r="K103" s="21">
        <v>177</v>
      </c>
      <c r="L103" s="20">
        <v>78.05</v>
      </c>
    </row>
    <row r="104" spans="1:12">
      <c r="A104" s="22"/>
      <c r="B104" s="23"/>
      <c r="C104" s="24"/>
      <c r="D104" s="29" t="s">
        <v>25</v>
      </c>
      <c r="E104" s="26" t="s">
        <v>47</v>
      </c>
      <c r="F104" s="27">
        <v>200</v>
      </c>
      <c r="G104" s="27">
        <v>2.8</v>
      </c>
      <c r="H104" s="27">
        <v>2.5</v>
      </c>
      <c r="I104" s="27">
        <v>13.6</v>
      </c>
      <c r="J104" s="27">
        <v>88</v>
      </c>
      <c r="K104" s="28">
        <v>379</v>
      </c>
      <c r="L104" s="27"/>
    </row>
    <row r="105" spans="1:12">
      <c r="A105" s="22"/>
      <c r="B105" s="23"/>
      <c r="C105" s="24"/>
      <c r="D105" s="29" t="s">
        <v>26</v>
      </c>
      <c r="E105" s="26" t="s">
        <v>56</v>
      </c>
      <c r="F105" s="27">
        <v>25</v>
      </c>
      <c r="G105" s="27">
        <v>2</v>
      </c>
      <c r="H105" s="27">
        <v>0.38</v>
      </c>
      <c r="I105" s="27">
        <v>10</v>
      </c>
      <c r="J105" s="27">
        <v>51.5</v>
      </c>
      <c r="K105" s="28">
        <v>574</v>
      </c>
      <c r="L105" s="27"/>
    </row>
    <row r="106" spans="1:12">
      <c r="A106" s="22"/>
      <c r="B106" s="23"/>
      <c r="C106" s="24"/>
      <c r="D106" s="29" t="s">
        <v>27</v>
      </c>
      <c r="E106" s="26" t="s">
        <v>40</v>
      </c>
      <c r="F106" s="27">
        <v>100</v>
      </c>
      <c r="G106" s="27">
        <v>0.4</v>
      </c>
      <c r="H106" s="27">
        <v>0.4</v>
      </c>
      <c r="I106" s="27">
        <v>9.8000000000000007</v>
      </c>
      <c r="J106" s="27">
        <v>47</v>
      </c>
      <c r="K106" s="28">
        <v>338</v>
      </c>
      <c r="L106" s="27"/>
    </row>
    <row r="107" spans="1:12">
      <c r="A107" s="22"/>
      <c r="B107" s="23"/>
      <c r="C107" s="24"/>
      <c r="D107" s="52" t="s">
        <v>26</v>
      </c>
      <c r="E107" s="26" t="s">
        <v>55</v>
      </c>
      <c r="F107" s="27">
        <v>55</v>
      </c>
      <c r="G107" s="27">
        <v>2.4</v>
      </c>
      <c r="H107" s="27">
        <v>4.5</v>
      </c>
      <c r="I107" s="27">
        <v>28.5</v>
      </c>
      <c r="J107" s="27">
        <v>161.69999999999999</v>
      </c>
      <c r="K107" s="28">
        <v>2</v>
      </c>
      <c r="L107" s="27"/>
    </row>
    <row r="108" spans="1:12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>
      <c r="A109" s="30"/>
      <c r="B109" s="31"/>
      <c r="C109" s="32"/>
      <c r="D109" s="33" t="s">
        <v>28</v>
      </c>
      <c r="E109" s="34"/>
      <c r="F109" s="35">
        <f>SUM(F103:F108)</f>
        <v>600</v>
      </c>
      <c r="G109" s="35">
        <f>SUM(G103:G108)</f>
        <v>13.690000000000001</v>
      </c>
      <c r="H109" s="35">
        <f>SUM(H103:H108)</f>
        <v>18.660000000000004</v>
      </c>
      <c r="I109" s="35">
        <f>SUM(I103:I108)</f>
        <v>109.89</v>
      </c>
      <c r="J109" s="35">
        <f>SUM(J103:J108)</f>
        <v>663.2</v>
      </c>
      <c r="K109" s="36"/>
      <c r="L109" s="35">
        <f>SUM(L103:L108)</f>
        <v>78.05</v>
      </c>
    </row>
    <row r="110" spans="1:12">
      <c r="A110" s="37">
        <f>A103</f>
        <v>2</v>
      </c>
      <c r="B110" s="38">
        <f>B103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thickBot="1">
      <c r="A120" s="40">
        <f>A103</f>
        <v>2</v>
      </c>
      <c r="B120" s="41">
        <f>B103</f>
        <v>1</v>
      </c>
      <c r="C120" s="62" t="s">
        <v>37</v>
      </c>
      <c r="D120" s="62"/>
      <c r="E120" s="42"/>
      <c r="F120" s="43">
        <f>F109+F119</f>
        <v>600</v>
      </c>
      <c r="G120" s="43">
        <f>G109+G119</f>
        <v>13.690000000000001</v>
      </c>
      <c r="H120" s="43">
        <f>H109+H119</f>
        <v>18.660000000000004</v>
      </c>
      <c r="I120" s="43">
        <f>I109+I119</f>
        <v>109.89</v>
      </c>
      <c r="J120" s="43">
        <f>J109+J119</f>
        <v>663.2</v>
      </c>
      <c r="K120" s="43"/>
      <c r="L120" s="43">
        <f>L109+L119</f>
        <v>78.05</v>
      </c>
    </row>
    <row r="121" spans="1:12">
      <c r="A121" s="44">
        <v>2</v>
      </c>
      <c r="B121" s="23">
        <v>2</v>
      </c>
      <c r="C121" s="17" t="s">
        <v>23</v>
      </c>
      <c r="D121" s="18" t="s">
        <v>24</v>
      </c>
      <c r="E121" s="19" t="s">
        <v>58</v>
      </c>
      <c r="F121" s="20">
        <v>170</v>
      </c>
      <c r="G121" s="20">
        <v>9</v>
      </c>
      <c r="H121" s="20">
        <v>8.5</v>
      </c>
      <c r="I121" s="20">
        <v>36</v>
      </c>
      <c r="J121" s="20">
        <v>257.3</v>
      </c>
      <c r="K121" s="21">
        <v>204</v>
      </c>
      <c r="L121" s="20">
        <v>78.05</v>
      </c>
    </row>
    <row r="122" spans="1:12">
      <c r="A122" s="44"/>
      <c r="B122" s="23"/>
      <c r="C122" s="24"/>
      <c r="D122" s="52" t="s">
        <v>73</v>
      </c>
      <c r="E122" s="26" t="s">
        <v>82</v>
      </c>
      <c r="F122" s="27">
        <v>40</v>
      </c>
      <c r="G122" s="27">
        <v>3.2</v>
      </c>
      <c r="H122" s="27">
        <v>1.1200000000000001</v>
      </c>
      <c r="I122" s="27">
        <v>19.12</v>
      </c>
      <c r="J122" s="27">
        <v>91.28</v>
      </c>
      <c r="K122" s="28">
        <v>545</v>
      </c>
      <c r="L122" s="27"/>
    </row>
    <row r="123" spans="1:12">
      <c r="A123" s="44"/>
      <c r="B123" s="23"/>
      <c r="C123" s="24"/>
      <c r="D123" s="29" t="s">
        <v>25</v>
      </c>
      <c r="E123" s="26" t="s">
        <v>59</v>
      </c>
      <c r="F123" s="27">
        <v>200</v>
      </c>
      <c r="G123" s="27">
        <v>1</v>
      </c>
      <c r="H123" s="27">
        <v>0</v>
      </c>
      <c r="I123" s="27">
        <v>20.399999999999999</v>
      </c>
      <c r="J123" s="27">
        <v>84.8</v>
      </c>
      <c r="K123" s="28">
        <v>389</v>
      </c>
      <c r="L123" s="27"/>
    </row>
    <row r="124" spans="1:12">
      <c r="A124" s="44"/>
      <c r="B124" s="23"/>
      <c r="C124" s="24"/>
      <c r="D124" s="59" t="s">
        <v>26</v>
      </c>
      <c r="E124" s="26" t="s">
        <v>44</v>
      </c>
      <c r="F124" s="27">
        <v>40</v>
      </c>
      <c r="G124" s="27">
        <v>3.04</v>
      </c>
      <c r="H124" s="27">
        <v>0.32</v>
      </c>
      <c r="I124" s="27">
        <v>19.68</v>
      </c>
      <c r="J124" s="27">
        <v>83.6</v>
      </c>
      <c r="K124" s="28">
        <v>573</v>
      </c>
      <c r="L124" s="27"/>
    </row>
    <row r="125" spans="1:12">
      <c r="A125" s="44"/>
      <c r="B125" s="23"/>
      <c r="C125" s="24"/>
      <c r="D125" s="29" t="s">
        <v>26</v>
      </c>
      <c r="E125" s="26" t="s">
        <v>78</v>
      </c>
      <c r="F125" s="27">
        <v>25</v>
      </c>
      <c r="G125" s="50">
        <v>2</v>
      </c>
      <c r="H125" s="27">
        <v>0.38</v>
      </c>
      <c r="I125" s="27">
        <v>10</v>
      </c>
      <c r="J125" s="27">
        <v>51.5</v>
      </c>
      <c r="K125" s="28">
        <v>574</v>
      </c>
      <c r="L125" s="27"/>
    </row>
    <row r="126" spans="1:12">
      <c r="A126" s="44"/>
      <c r="B126" s="23"/>
      <c r="C126" s="24"/>
      <c r="D126" s="29" t="s">
        <v>27</v>
      </c>
      <c r="E126" s="26" t="s">
        <v>40</v>
      </c>
      <c r="F126" s="27">
        <v>100</v>
      </c>
      <c r="G126" s="27">
        <v>0.4</v>
      </c>
      <c r="H126" s="27">
        <v>0.4</v>
      </c>
      <c r="I126" s="27">
        <v>9.8000000000000007</v>
      </c>
      <c r="J126" s="27">
        <v>47</v>
      </c>
      <c r="K126" s="28">
        <v>338</v>
      </c>
      <c r="L126" s="27"/>
    </row>
    <row r="127" spans="1:12">
      <c r="A127" s="44"/>
      <c r="B127" s="23"/>
      <c r="C127" s="24"/>
      <c r="D127" s="52" t="s">
        <v>30</v>
      </c>
      <c r="E127" s="26" t="s">
        <v>67</v>
      </c>
      <c r="F127" s="27">
        <v>60</v>
      </c>
      <c r="G127" s="27">
        <v>1.08</v>
      </c>
      <c r="H127" s="27">
        <v>7.9950000000000001</v>
      </c>
      <c r="I127" s="27">
        <v>44.805</v>
      </c>
      <c r="J127" s="27">
        <v>57.3</v>
      </c>
      <c r="K127" s="28" t="s">
        <v>66</v>
      </c>
      <c r="L127" s="27"/>
    </row>
    <row r="128" spans="1:12">
      <c r="A128" s="44"/>
      <c r="B128" s="23"/>
      <c r="C128" s="24"/>
      <c r="D128" s="52" t="s">
        <v>75</v>
      </c>
      <c r="E128" s="26" t="s">
        <v>69</v>
      </c>
      <c r="F128" s="27">
        <v>40</v>
      </c>
      <c r="G128" s="27">
        <v>5.08</v>
      </c>
      <c r="H128" s="27">
        <v>4.5999999999999996</v>
      </c>
      <c r="I128" s="27">
        <v>0.28000000000000003</v>
      </c>
      <c r="J128" s="27">
        <v>63</v>
      </c>
      <c r="K128" s="28">
        <v>209</v>
      </c>
      <c r="L128" s="27"/>
    </row>
    <row r="129" spans="1:12">
      <c r="A129" s="45"/>
      <c r="B129" s="31"/>
      <c r="C129" s="32"/>
      <c r="D129" s="33" t="s">
        <v>28</v>
      </c>
      <c r="E129" s="34"/>
      <c r="F129" s="35">
        <v>685</v>
      </c>
      <c r="G129" s="35">
        <v>21.68</v>
      </c>
      <c r="H129" s="35">
        <v>22.555</v>
      </c>
      <c r="I129" s="35">
        <v>143.125</v>
      </c>
      <c r="J129" s="35">
        <v>656.5</v>
      </c>
      <c r="K129" s="36"/>
      <c r="L129" s="35">
        <f>SUM(L121:L128)</f>
        <v>78.05</v>
      </c>
    </row>
    <row r="130" spans="1:12">
      <c r="A130" s="38">
        <f>A121</f>
        <v>2</v>
      </c>
      <c r="B130" s="38">
        <f>B121</f>
        <v>2</v>
      </c>
      <c r="C130" s="39" t="s">
        <v>29</v>
      </c>
      <c r="D130" s="29" t="s">
        <v>30</v>
      </c>
      <c r="E130" s="26"/>
      <c r="F130" s="27"/>
      <c r="G130" s="27"/>
      <c r="H130" s="27"/>
      <c r="I130" s="27"/>
      <c r="J130" s="27"/>
      <c r="K130" s="28"/>
      <c r="L130" s="27"/>
    </row>
    <row r="131" spans="1:12">
      <c r="A131" s="44"/>
      <c r="B131" s="23"/>
      <c r="C131" s="24"/>
      <c r="D131" s="29" t="s">
        <v>31</v>
      </c>
      <c r="E131" s="26"/>
      <c r="F131" s="27"/>
      <c r="G131" s="27"/>
      <c r="H131" s="27"/>
      <c r="I131" s="27"/>
      <c r="J131" s="27"/>
      <c r="K131" s="28"/>
      <c r="L131" s="27"/>
    </row>
    <row r="132" spans="1:12">
      <c r="A132" s="44"/>
      <c r="B132" s="23"/>
      <c r="C132" s="24"/>
      <c r="D132" s="29" t="s">
        <v>32</v>
      </c>
      <c r="E132" s="26"/>
      <c r="F132" s="27"/>
      <c r="G132" s="27"/>
      <c r="H132" s="27"/>
      <c r="I132" s="27"/>
      <c r="J132" s="27"/>
      <c r="K132" s="28"/>
      <c r="L132" s="27"/>
    </row>
    <row r="133" spans="1:12">
      <c r="A133" s="44"/>
      <c r="B133" s="23"/>
      <c r="C133" s="24"/>
      <c r="D133" s="29" t="s">
        <v>33</v>
      </c>
      <c r="E133" s="26"/>
      <c r="F133" s="27"/>
      <c r="G133" s="27"/>
      <c r="H133" s="27"/>
      <c r="I133" s="27"/>
      <c r="J133" s="27"/>
      <c r="K133" s="28"/>
      <c r="L133" s="27"/>
    </row>
    <row r="134" spans="1:12">
      <c r="A134" s="44"/>
      <c r="B134" s="23"/>
      <c r="C134" s="24"/>
      <c r="D134" s="29" t="s">
        <v>34</v>
      </c>
      <c r="E134" s="26"/>
      <c r="F134" s="27"/>
      <c r="G134" s="27"/>
      <c r="H134" s="27"/>
      <c r="I134" s="27"/>
      <c r="J134" s="27"/>
      <c r="K134" s="28"/>
      <c r="L134" s="27"/>
    </row>
    <row r="135" spans="1:12">
      <c r="A135" s="44"/>
      <c r="B135" s="23"/>
      <c r="C135" s="24"/>
      <c r="D135" s="29" t="s">
        <v>35</v>
      </c>
      <c r="E135" s="26"/>
      <c r="F135" s="27"/>
      <c r="G135" s="27"/>
      <c r="H135" s="27"/>
      <c r="I135" s="27"/>
      <c r="J135" s="27"/>
      <c r="K135" s="28"/>
      <c r="L135" s="27"/>
    </row>
    <row r="136" spans="1:12">
      <c r="A136" s="44"/>
      <c r="B136" s="23"/>
      <c r="C136" s="24"/>
      <c r="D136" s="29" t="s">
        <v>36</v>
      </c>
      <c r="E136" s="26"/>
      <c r="F136" s="27"/>
      <c r="G136" s="27"/>
      <c r="H136" s="27"/>
      <c r="I136" s="27"/>
      <c r="J136" s="27"/>
      <c r="K136" s="28"/>
      <c r="L136" s="27"/>
    </row>
    <row r="137" spans="1:12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>
      <c r="A138" s="44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>
      <c r="A139" s="45"/>
      <c r="B139" s="31"/>
      <c r="C139" s="32"/>
      <c r="D139" s="33" t="s">
        <v>28</v>
      </c>
      <c r="E139" s="34"/>
      <c r="F139" s="35">
        <f>SUM(F130:F138)</f>
        <v>0</v>
      </c>
      <c r="G139" s="35">
        <f>SUM(G130:G138)</f>
        <v>0</v>
      </c>
      <c r="H139" s="35">
        <f>SUM(H130:H138)</f>
        <v>0</v>
      </c>
      <c r="I139" s="35">
        <f>SUM(I130:I138)</f>
        <v>0</v>
      </c>
      <c r="J139" s="35">
        <f>SUM(J130:J138)</f>
        <v>0</v>
      </c>
      <c r="K139" s="36"/>
      <c r="L139" s="35">
        <f>SUM(L130:L138)</f>
        <v>0</v>
      </c>
    </row>
    <row r="140" spans="1:12" ht="15" customHeight="1" thickBot="1">
      <c r="A140" s="46">
        <f>A121</f>
        <v>2</v>
      </c>
      <c r="B140" s="46">
        <f>B121</f>
        <v>2</v>
      </c>
      <c r="C140" s="62" t="s">
        <v>37</v>
      </c>
      <c r="D140" s="62"/>
      <c r="E140" s="42"/>
      <c r="F140" s="43">
        <f>F129+F139</f>
        <v>685</v>
      </c>
      <c r="G140" s="43">
        <f>G129+G139</f>
        <v>21.68</v>
      </c>
      <c r="H140" s="43">
        <f>H129+H139</f>
        <v>22.555</v>
      </c>
      <c r="I140" s="43">
        <f>I129+I139</f>
        <v>143.125</v>
      </c>
      <c r="J140" s="43">
        <f>J129+J139</f>
        <v>656.5</v>
      </c>
      <c r="K140" s="43"/>
      <c r="L140" s="43">
        <f>L129+L139</f>
        <v>78.05</v>
      </c>
    </row>
    <row r="141" spans="1:12">
      <c r="A141" s="15">
        <v>2</v>
      </c>
      <c r="B141" s="16">
        <v>3</v>
      </c>
      <c r="C141" s="17" t="s">
        <v>23</v>
      </c>
      <c r="D141" s="53" t="s">
        <v>33</v>
      </c>
      <c r="E141" s="19" t="s">
        <v>43</v>
      </c>
      <c r="F141" s="20">
        <v>150</v>
      </c>
      <c r="G141" s="20">
        <v>3.06</v>
      </c>
      <c r="H141" s="20">
        <v>4.8</v>
      </c>
      <c r="I141" s="20">
        <v>20.399999999999999</v>
      </c>
      <c r="J141" s="20">
        <v>137.30000000000001</v>
      </c>
      <c r="K141" s="21">
        <v>312</v>
      </c>
      <c r="L141" s="20">
        <v>78.05</v>
      </c>
    </row>
    <row r="142" spans="1:12">
      <c r="A142" s="22"/>
      <c r="B142" s="23"/>
      <c r="C142" s="24"/>
      <c r="D142" s="52" t="s">
        <v>76</v>
      </c>
      <c r="E142" s="26" t="s">
        <v>48</v>
      </c>
      <c r="F142" s="27">
        <v>100</v>
      </c>
      <c r="G142" s="27">
        <v>2.72</v>
      </c>
      <c r="H142" s="27">
        <v>7.76</v>
      </c>
      <c r="I142" s="27">
        <v>3.81</v>
      </c>
      <c r="J142" s="27">
        <v>159</v>
      </c>
      <c r="K142" s="28" t="s">
        <v>60</v>
      </c>
      <c r="L142" s="27"/>
    </row>
    <row r="143" spans="1:12">
      <c r="A143" s="22"/>
      <c r="B143" s="23"/>
      <c r="C143" s="24"/>
      <c r="D143" s="29" t="s">
        <v>25</v>
      </c>
      <c r="E143" s="26"/>
      <c r="F143" s="27"/>
      <c r="G143" s="27"/>
      <c r="H143" s="27"/>
      <c r="I143" s="27"/>
      <c r="J143" s="27"/>
      <c r="K143" s="28"/>
      <c r="L143" s="27"/>
    </row>
    <row r="144" spans="1:12" ht="15.75" customHeight="1">
      <c r="A144" s="22"/>
      <c r="B144" s="23"/>
      <c r="C144" s="24"/>
      <c r="D144" s="59" t="s">
        <v>26</v>
      </c>
      <c r="E144" s="26" t="s">
        <v>78</v>
      </c>
      <c r="F144" s="27">
        <v>25</v>
      </c>
      <c r="G144" s="27">
        <v>2</v>
      </c>
      <c r="H144" s="27">
        <v>0.38</v>
      </c>
      <c r="I144" s="27">
        <v>10</v>
      </c>
      <c r="J144" s="27">
        <v>51.5</v>
      </c>
      <c r="K144" s="28">
        <v>574</v>
      </c>
      <c r="L144" s="27"/>
    </row>
    <row r="145" spans="1:12" ht="15.75" customHeight="1">
      <c r="A145" s="22"/>
      <c r="B145" s="23"/>
      <c r="C145" s="24"/>
      <c r="D145" s="59" t="s">
        <v>27</v>
      </c>
      <c r="E145" s="26"/>
      <c r="F145" s="27"/>
      <c r="G145" s="27"/>
      <c r="H145" s="27"/>
      <c r="I145" s="27"/>
      <c r="J145" s="27"/>
      <c r="K145" s="28"/>
      <c r="L145" s="27"/>
    </row>
    <row r="146" spans="1:12">
      <c r="A146" s="22"/>
      <c r="B146" s="23"/>
      <c r="C146" s="24"/>
      <c r="D146" s="29" t="s">
        <v>26</v>
      </c>
      <c r="E146" s="26" t="s">
        <v>44</v>
      </c>
      <c r="F146" s="27">
        <v>45</v>
      </c>
      <c r="G146" s="27">
        <v>3.42</v>
      </c>
      <c r="H146" s="27">
        <v>0.36</v>
      </c>
      <c r="I146" s="27">
        <v>22.14</v>
      </c>
      <c r="J146" s="27">
        <v>95.3</v>
      </c>
      <c r="K146" s="28">
        <v>573</v>
      </c>
      <c r="L146" s="27"/>
    </row>
    <row r="147" spans="1:12" ht="25.5">
      <c r="A147" s="22"/>
      <c r="B147" s="23"/>
      <c r="C147" s="24"/>
      <c r="D147" s="64" t="s">
        <v>30</v>
      </c>
      <c r="E147" s="57" t="s">
        <v>89</v>
      </c>
      <c r="F147" s="27">
        <v>60</v>
      </c>
      <c r="G147" s="27">
        <v>0.65</v>
      </c>
      <c r="H147" s="27">
        <v>2.9</v>
      </c>
      <c r="I147" s="27">
        <v>8.2200000000000006</v>
      </c>
      <c r="J147" s="27">
        <v>62.34</v>
      </c>
      <c r="K147" s="28">
        <v>53</v>
      </c>
      <c r="L147" s="27"/>
    </row>
    <row r="148" spans="1:12" ht="27.6" customHeight="1">
      <c r="A148" s="22"/>
      <c r="B148" s="23"/>
      <c r="C148" s="24"/>
      <c r="D148" s="54" t="s">
        <v>30</v>
      </c>
      <c r="E148" s="57" t="s">
        <v>90</v>
      </c>
      <c r="F148" s="27"/>
      <c r="G148" s="27">
        <v>0.48</v>
      </c>
      <c r="H148" s="27">
        <v>0.6</v>
      </c>
      <c r="I148" s="27">
        <v>1.02</v>
      </c>
      <c r="J148" s="27">
        <v>6</v>
      </c>
      <c r="K148" s="28" t="s">
        <v>57</v>
      </c>
      <c r="L148" s="27"/>
    </row>
    <row r="149" spans="1:12">
      <c r="A149" s="22"/>
      <c r="B149" s="23"/>
      <c r="C149" s="24"/>
      <c r="D149" s="52" t="s">
        <v>74</v>
      </c>
      <c r="E149" s="26" t="s">
        <v>61</v>
      </c>
      <c r="F149" s="27">
        <v>200</v>
      </c>
      <c r="G149" s="27">
        <v>5.8</v>
      </c>
      <c r="H149" s="27">
        <v>5</v>
      </c>
      <c r="I149" s="27">
        <v>8</v>
      </c>
      <c r="J149" s="27">
        <v>100</v>
      </c>
      <c r="K149" s="28">
        <v>386</v>
      </c>
      <c r="L149" s="27"/>
    </row>
    <row r="150" spans="1:12">
      <c r="A150" s="30"/>
      <c r="B150" s="31"/>
      <c r="C150" s="32"/>
      <c r="D150" s="33" t="s">
        <v>28</v>
      </c>
      <c r="E150" s="34"/>
      <c r="F150" s="35">
        <f>SUM(F141:F149)</f>
        <v>580</v>
      </c>
      <c r="G150" s="35">
        <v>17.6525</v>
      </c>
      <c r="H150" s="58">
        <v>21.202500000000001</v>
      </c>
      <c r="I150" s="35">
        <v>72.569999999999993</v>
      </c>
      <c r="J150" s="35">
        <v>605.44000000000005</v>
      </c>
      <c r="K150" s="36"/>
      <c r="L150" s="35">
        <f>SUM(L141:L149)</f>
        <v>78.05</v>
      </c>
    </row>
    <row r="151" spans="1:12">
      <c r="A151" s="37">
        <f>A141</f>
        <v>2</v>
      </c>
      <c r="B151" s="38">
        <f>B141</f>
        <v>3</v>
      </c>
      <c r="C151" s="39" t="s">
        <v>29</v>
      </c>
      <c r="D151" s="29" t="s">
        <v>30</v>
      </c>
      <c r="E151" s="26"/>
      <c r="F151" s="27"/>
      <c r="G151" s="27"/>
      <c r="H151" s="27"/>
      <c r="I151" s="27"/>
      <c r="J151" s="27"/>
      <c r="K151" s="28"/>
      <c r="L151" s="27"/>
    </row>
    <row r="152" spans="1:12">
      <c r="A152" s="22"/>
      <c r="B152" s="23"/>
      <c r="C152" s="24"/>
      <c r="D152" s="29" t="s">
        <v>31</v>
      </c>
      <c r="E152" s="26"/>
      <c r="F152" s="27"/>
      <c r="G152" s="27"/>
      <c r="H152" s="27"/>
      <c r="I152" s="27"/>
      <c r="J152" s="27"/>
      <c r="K152" s="28"/>
      <c r="L152" s="27"/>
    </row>
    <row r="153" spans="1:12">
      <c r="A153" s="22"/>
      <c r="B153" s="23"/>
      <c r="C153" s="24"/>
      <c r="D153" s="29" t="s">
        <v>32</v>
      </c>
      <c r="E153" s="26"/>
      <c r="F153" s="27"/>
      <c r="G153" s="27"/>
      <c r="H153" s="27"/>
      <c r="I153" s="27"/>
      <c r="J153" s="27"/>
      <c r="K153" s="28"/>
      <c r="L153" s="27"/>
    </row>
    <row r="154" spans="1:12">
      <c r="A154" s="22"/>
      <c r="B154" s="23"/>
      <c r="C154" s="24"/>
      <c r="D154" s="29" t="s">
        <v>33</v>
      </c>
      <c r="E154" s="26"/>
      <c r="F154" s="27"/>
      <c r="G154" s="27"/>
      <c r="H154" s="27"/>
      <c r="I154" s="27"/>
      <c r="J154" s="27"/>
      <c r="K154" s="28"/>
      <c r="L154" s="27"/>
    </row>
    <row r="155" spans="1:12">
      <c r="A155" s="22"/>
      <c r="B155" s="23"/>
      <c r="C155" s="24"/>
      <c r="D155" s="29" t="s">
        <v>34</v>
      </c>
      <c r="E155" s="26"/>
      <c r="F155" s="27"/>
      <c r="G155" s="27"/>
      <c r="H155" s="27"/>
      <c r="I155" s="27"/>
      <c r="J155" s="27"/>
      <c r="K155" s="28"/>
      <c r="L155" s="27"/>
    </row>
    <row r="156" spans="1:12">
      <c r="A156" s="22"/>
      <c r="B156" s="23"/>
      <c r="C156" s="24"/>
      <c r="D156" s="29" t="s">
        <v>35</v>
      </c>
      <c r="E156" s="26"/>
      <c r="F156" s="27"/>
      <c r="G156" s="27"/>
      <c r="H156" s="27"/>
      <c r="I156" s="27"/>
      <c r="J156" s="27"/>
      <c r="K156" s="28"/>
      <c r="L156" s="27"/>
    </row>
    <row r="157" spans="1:12">
      <c r="A157" s="22"/>
      <c r="B157" s="23"/>
      <c r="C157" s="24"/>
      <c r="D157" s="29" t="s">
        <v>36</v>
      </c>
      <c r="E157" s="26"/>
      <c r="F157" s="27"/>
      <c r="G157" s="27"/>
      <c r="H157" s="27"/>
      <c r="I157" s="27"/>
      <c r="J157" s="27"/>
      <c r="K157" s="28"/>
      <c r="L157" s="27"/>
    </row>
    <row r="158" spans="1:12">
      <c r="A158" s="22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>
      <c r="A160" s="30"/>
      <c r="B160" s="31"/>
      <c r="C160" s="32"/>
      <c r="D160" s="33" t="s">
        <v>28</v>
      </c>
      <c r="E160" s="34"/>
      <c r="F160" s="35">
        <f>SUM(F151:F159)</f>
        <v>0</v>
      </c>
      <c r="G160" s="35">
        <f>SUM(G151:G159)</f>
        <v>0</v>
      </c>
      <c r="H160" s="35">
        <f>SUM(H151:H159)</f>
        <v>0</v>
      </c>
      <c r="I160" s="35">
        <f>SUM(I151:I159)</f>
        <v>0</v>
      </c>
      <c r="J160" s="35">
        <f>SUM(J151:J159)</f>
        <v>0</v>
      </c>
      <c r="K160" s="36"/>
      <c r="L160" s="35">
        <f>SUM(L151:L159)</f>
        <v>0</v>
      </c>
    </row>
    <row r="161" spans="1:12" ht="15" customHeight="1" thickBot="1">
      <c r="A161" s="40">
        <f>A141</f>
        <v>2</v>
      </c>
      <c r="B161" s="41">
        <f>B141</f>
        <v>3</v>
      </c>
      <c r="C161" s="62" t="s">
        <v>37</v>
      </c>
      <c r="D161" s="62"/>
      <c r="E161" s="42"/>
      <c r="F161" s="43">
        <f>F150+F160</f>
        <v>580</v>
      </c>
      <c r="G161" s="43">
        <f>G150+G160</f>
        <v>17.6525</v>
      </c>
      <c r="H161" s="43">
        <f>H150+H160</f>
        <v>21.202500000000001</v>
      </c>
      <c r="I161" s="43">
        <f>I150+I160</f>
        <v>72.569999999999993</v>
      </c>
      <c r="J161" s="43">
        <f>J150+J160</f>
        <v>605.44000000000005</v>
      </c>
      <c r="K161" s="43"/>
      <c r="L161" s="43">
        <f>L150+L160</f>
        <v>78.05</v>
      </c>
    </row>
    <row r="162" spans="1:12">
      <c r="A162" s="15">
        <v>2</v>
      </c>
      <c r="B162" s="16">
        <v>4</v>
      </c>
      <c r="C162" s="17" t="s">
        <v>23</v>
      </c>
      <c r="D162" s="53" t="s">
        <v>33</v>
      </c>
      <c r="E162" s="19" t="s">
        <v>45</v>
      </c>
      <c r="F162" s="20">
        <v>150</v>
      </c>
      <c r="G162" s="20">
        <v>4.58</v>
      </c>
      <c r="H162" s="20">
        <v>5</v>
      </c>
      <c r="I162" s="20">
        <v>20.5</v>
      </c>
      <c r="J162" s="20">
        <v>145.5</v>
      </c>
      <c r="K162" s="21">
        <v>303</v>
      </c>
      <c r="L162" s="20">
        <v>78.05</v>
      </c>
    </row>
    <row r="163" spans="1:12">
      <c r="A163" s="22"/>
      <c r="B163" s="23"/>
      <c r="C163" s="24"/>
      <c r="D163" s="52" t="s">
        <v>32</v>
      </c>
      <c r="E163" s="26" t="s">
        <v>77</v>
      </c>
      <c r="F163" s="27">
        <v>100</v>
      </c>
      <c r="G163" s="27">
        <v>11.28</v>
      </c>
      <c r="H163" s="27">
        <v>11.84</v>
      </c>
      <c r="I163" s="27">
        <v>13.9</v>
      </c>
      <c r="J163" s="27">
        <v>202</v>
      </c>
      <c r="K163" s="28" t="s">
        <v>62</v>
      </c>
      <c r="L163" s="27"/>
    </row>
    <row r="164" spans="1:12">
      <c r="A164" s="22"/>
      <c r="B164" s="23"/>
      <c r="C164" s="24"/>
      <c r="D164" s="29" t="s">
        <v>25</v>
      </c>
      <c r="E164" s="26" t="s">
        <v>64</v>
      </c>
      <c r="F164" s="27">
        <v>200</v>
      </c>
      <c r="G164" s="27">
        <v>0.2</v>
      </c>
      <c r="H164" s="27">
        <v>0.02</v>
      </c>
      <c r="I164" s="27">
        <v>26.4</v>
      </c>
      <c r="J164" s="27">
        <v>106</v>
      </c>
      <c r="K164" s="28">
        <v>480</v>
      </c>
      <c r="L164" s="27"/>
    </row>
    <row r="165" spans="1:12">
      <c r="A165" s="22"/>
      <c r="B165" s="23"/>
      <c r="C165" s="24"/>
      <c r="D165" s="59" t="s">
        <v>26</v>
      </c>
      <c r="E165" s="26" t="s">
        <v>78</v>
      </c>
      <c r="F165" s="27">
        <v>25</v>
      </c>
      <c r="G165" s="27">
        <v>2</v>
      </c>
      <c r="H165" s="27">
        <v>0.38</v>
      </c>
      <c r="I165" s="27">
        <v>10</v>
      </c>
      <c r="J165" s="27">
        <v>51.5</v>
      </c>
      <c r="K165" s="28">
        <v>574</v>
      </c>
      <c r="L165" s="27"/>
    </row>
    <row r="166" spans="1:12">
      <c r="A166" s="22"/>
      <c r="B166" s="23"/>
      <c r="C166" s="24"/>
      <c r="D166" s="29" t="s">
        <v>26</v>
      </c>
      <c r="E166" s="26" t="s">
        <v>44</v>
      </c>
      <c r="F166" s="27">
        <v>45</v>
      </c>
      <c r="G166" s="27">
        <v>3.42</v>
      </c>
      <c r="H166" s="27">
        <v>0.36</v>
      </c>
      <c r="I166" s="27">
        <v>22.14</v>
      </c>
      <c r="J166" s="27">
        <v>95.3</v>
      </c>
      <c r="K166" s="28">
        <v>573</v>
      </c>
      <c r="L166" s="27"/>
    </row>
    <row r="167" spans="1:12">
      <c r="A167" s="22"/>
      <c r="B167" s="23"/>
      <c r="C167" s="24"/>
      <c r="D167" s="29" t="s">
        <v>27</v>
      </c>
      <c r="E167" s="26" t="s">
        <v>83</v>
      </c>
      <c r="F167" s="27">
        <v>100</v>
      </c>
      <c r="G167" s="27">
        <v>0.4</v>
      </c>
      <c r="H167" s="27">
        <v>0.4</v>
      </c>
      <c r="I167" s="27">
        <v>9.8000000000000007</v>
      </c>
      <c r="J167" s="27">
        <v>47</v>
      </c>
      <c r="K167" s="28">
        <v>338</v>
      </c>
      <c r="L167" s="27"/>
    </row>
    <row r="168" spans="1:12">
      <c r="A168" s="22"/>
      <c r="B168" s="23"/>
      <c r="C168" s="24"/>
      <c r="D168" s="52" t="s">
        <v>30</v>
      </c>
      <c r="E168" s="26" t="s">
        <v>63</v>
      </c>
      <c r="F168" s="27">
        <v>60</v>
      </c>
      <c r="G168" s="27">
        <v>0.48</v>
      </c>
      <c r="H168" s="27">
        <v>0.06</v>
      </c>
      <c r="I168" s="27">
        <v>1.02</v>
      </c>
      <c r="J168" s="27">
        <v>6</v>
      </c>
      <c r="K168" s="28" t="s">
        <v>57</v>
      </c>
      <c r="L168" s="27"/>
    </row>
    <row r="169" spans="1:12">
      <c r="A169" s="22"/>
      <c r="B169" s="23"/>
      <c r="C169" s="24"/>
      <c r="D169" s="25"/>
      <c r="E169" s="26"/>
      <c r="F169" s="27"/>
      <c r="G169" s="27"/>
      <c r="H169" s="27"/>
      <c r="I169" s="27"/>
      <c r="J169" s="27"/>
      <c r="K169" s="28"/>
      <c r="L169" s="27"/>
    </row>
    <row r="170" spans="1:12">
      <c r="A170" s="30"/>
      <c r="B170" s="31"/>
      <c r="C170" s="32"/>
      <c r="D170" s="33" t="s">
        <v>28</v>
      </c>
      <c r="E170" s="34"/>
      <c r="F170" s="35">
        <f>SUM(F162:F169)</f>
        <v>680</v>
      </c>
      <c r="G170" s="35">
        <f>SUM(G162:G169)</f>
        <v>22.359999999999996</v>
      </c>
      <c r="H170" s="35">
        <f>SUM(H162:H169)</f>
        <v>18.059999999999995</v>
      </c>
      <c r="I170" s="35">
        <f>SUM(I162:I169)</f>
        <v>103.75999999999999</v>
      </c>
      <c r="J170" s="35">
        <f>SUM(J162:J169)</f>
        <v>653.29999999999995</v>
      </c>
      <c r="K170" s="36"/>
      <c r="L170" s="35">
        <f>SUM(L162:L169)</f>
        <v>78.05</v>
      </c>
    </row>
    <row r="171" spans="1:12">
      <c r="A171" s="37">
        <f>A162</f>
        <v>2</v>
      </c>
      <c r="B171" s="38">
        <f>B162</f>
        <v>4</v>
      </c>
      <c r="C171" s="39" t="s">
        <v>29</v>
      </c>
      <c r="D171" s="29" t="s">
        <v>30</v>
      </c>
      <c r="E171" s="26"/>
      <c r="F171" s="27"/>
      <c r="G171" s="27"/>
      <c r="H171" s="27"/>
      <c r="I171" s="27"/>
      <c r="J171" s="27"/>
      <c r="K171" s="28"/>
      <c r="L171" s="27"/>
    </row>
    <row r="172" spans="1:12">
      <c r="A172" s="22"/>
      <c r="B172" s="23"/>
      <c r="C172" s="24"/>
      <c r="D172" s="29" t="s">
        <v>31</v>
      </c>
      <c r="E172" s="26"/>
      <c r="F172" s="27"/>
      <c r="G172" s="27"/>
      <c r="H172" s="27"/>
      <c r="I172" s="27"/>
      <c r="J172" s="27"/>
      <c r="K172" s="28"/>
      <c r="L172" s="27"/>
    </row>
    <row r="173" spans="1:12">
      <c r="A173" s="22"/>
      <c r="B173" s="23"/>
      <c r="C173" s="24"/>
      <c r="D173" s="29" t="s">
        <v>32</v>
      </c>
      <c r="E173" s="26"/>
      <c r="F173" s="27"/>
      <c r="G173" s="27"/>
      <c r="H173" s="27"/>
      <c r="I173" s="27"/>
      <c r="J173" s="27"/>
      <c r="K173" s="28"/>
      <c r="L173" s="27"/>
    </row>
    <row r="174" spans="1:12">
      <c r="A174" s="22"/>
      <c r="B174" s="23"/>
      <c r="C174" s="24"/>
      <c r="D174" s="29" t="s">
        <v>33</v>
      </c>
      <c r="E174" s="26"/>
      <c r="F174" s="27"/>
      <c r="G174" s="27"/>
      <c r="H174" s="27"/>
      <c r="I174" s="27"/>
      <c r="J174" s="27"/>
      <c r="K174" s="28"/>
      <c r="L174" s="27"/>
    </row>
    <row r="175" spans="1:12">
      <c r="A175" s="22"/>
      <c r="B175" s="23"/>
      <c r="C175" s="24"/>
      <c r="D175" s="29" t="s">
        <v>34</v>
      </c>
      <c r="E175" s="26"/>
      <c r="F175" s="27"/>
      <c r="G175" s="27"/>
      <c r="H175" s="27"/>
      <c r="I175" s="27"/>
      <c r="J175" s="27"/>
      <c r="K175" s="28"/>
      <c r="L175" s="27"/>
    </row>
    <row r="176" spans="1:12">
      <c r="A176" s="22"/>
      <c r="B176" s="23"/>
      <c r="C176" s="24"/>
      <c r="D176" s="29" t="s">
        <v>35</v>
      </c>
      <c r="E176" s="26"/>
      <c r="F176" s="27"/>
      <c r="G176" s="27"/>
      <c r="H176" s="27"/>
      <c r="I176" s="27"/>
      <c r="J176" s="27"/>
      <c r="K176" s="28"/>
      <c r="L176" s="27"/>
    </row>
    <row r="177" spans="1:12">
      <c r="A177" s="22"/>
      <c r="B177" s="23"/>
      <c r="C177" s="24"/>
      <c r="D177" s="29" t="s">
        <v>36</v>
      </c>
      <c r="E177" s="26"/>
      <c r="F177" s="27"/>
      <c r="G177" s="27"/>
      <c r="H177" s="27"/>
      <c r="I177" s="27"/>
      <c r="J177" s="27"/>
      <c r="K177" s="28"/>
      <c r="L177" s="27"/>
    </row>
    <row r="178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>
      <c r="A180" s="30"/>
      <c r="B180" s="31"/>
      <c r="C180" s="32"/>
      <c r="D180" s="33" t="s">
        <v>28</v>
      </c>
      <c r="E180" s="34"/>
      <c r="F180" s="35">
        <f>SUM(F171:F179)</f>
        <v>0</v>
      </c>
      <c r="G180" s="35">
        <f>SUM(G171:G179)</f>
        <v>0</v>
      </c>
      <c r="H180" s="35">
        <f>SUM(H171:H179)</f>
        <v>0</v>
      </c>
      <c r="I180" s="35">
        <f>SUM(I171:I179)</f>
        <v>0</v>
      </c>
      <c r="J180" s="35">
        <f>SUM(J171:J179)</f>
        <v>0</v>
      </c>
      <c r="K180" s="36"/>
      <c r="L180" s="35">
        <f>SUM(L171:L179)</f>
        <v>0</v>
      </c>
    </row>
    <row r="181" spans="1:12" ht="15" customHeight="1" thickBot="1">
      <c r="A181" s="40">
        <f>A162</f>
        <v>2</v>
      </c>
      <c r="B181" s="41">
        <f>B162</f>
        <v>4</v>
      </c>
      <c r="C181" s="62" t="s">
        <v>37</v>
      </c>
      <c r="D181" s="62"/>
      <c r="E181" s="42"/>
      <c r="F181" s="43">
        <f>F170+F180</f>
        <v>680</v>
      </c>
      <c r="G181" s="43">
        <f>G170+G180</f>
        <v>22.359999999999996</v>
      </c>
      <c r="H181" s="43">
        <f>H170+H180</f>
        <v>18.059999999999995</v>
      </c>
      <c r="I181" s="43">
        <f>I170+I180</f>
        <v>103.75999999999999</v>
      </c>
      <c r="J181" s="43">
        <f>J170+J180</f>
        <v>653.29999999999995</v>
      </c>
      <c r="K181" s="43"/>
      <c r="L181" s="43">
        <f>L170+L180</f>
        <v>78.05</v>
      </c>
    </row>
    <row r="182" spans="1:12">
      <c r="A182" s="15">
        <v>2</v>
      </c>
      <c r="B182" s="16">
        <v>5</v>
      </c>
      <c r="C182" s="17" t="s">
        <v>23</v>
      </c>
      <c r="D182" s="18" t="s">
        <v>24</v>
      </c>
      <c r="E182" s="19" t="s">
        <v>65</v>
      </c>
      <c r="F182" s="20">
        <v>240</v>
      </c>
      <c r="G182" s="20">
        <v>16</v>
      </c>
      <c r="H182" s="20">
        <v>21.2</v>
      </c>
      <c r="I182" s="20">
        <v>23.6</v>
      </c>
      <c r="J182" s="20">
        <v>378.4</v>
      </c>
      <c r="K182" s="21">
        <v>258</v>
      </c>
      <c r="L182" s="20">
        <v>78.05</v>
      </c>
    </row>
    <row r="183" spans="1:12">
      <c r="A183" s="22"/>
      <c r="B183" s="23"/>
      <c r="C183" s="24"/>
      <c r="D183" s="29" t="s">
        <v>25</v>
      </c>
      <c r="E183" s="26" t="s">
        <v>41</v>
      </c>
      <c r="F183" s="27">
        <v>200</v>
      </c>
      <c r="G183" s="27">
        <v>0.2</v>
      </c>
      <c r="H183" s="27">
        <v>0.1</v>
      </c>
      <c r="I183" s="27">
        <v>9.3000000000000007</v>
      </c>
      <c r="J183" s="27">
        <v>38</v>
      </c>
      <c r="K183" s="28">
        <v>457</v>
      </c>
      <c r="L183" s="27"/>
    </row>
    <row r="184" spans="1:12">
      <c r="A184" s="22"/>
      <c r="B184" s="23"/>
      <c r="C184" s="24"/>
      <c r="D184" s="59" t="s">
        <v>26</v>
      </c>
      <c r="E184" s="26" t="s">
        <v>78</v>
      </c>
      <c r="F184" s="27">
        <v>25</v>
      </c>
      <c r="G184" s="27">
        <v>2</v>
      </c>
      <c r="H184" s="27">
        <v>0.38</v>
      </c>
      <c r="I184" s="27">
        <v>10</v>
      </c>
      <c r="J184" s="27">
        <v>51.5</v>
      </c>
      <c r="K184" s="28">
        <v>574</v>
      </c>
      <c r="L184" s="27"/>
    </row>
    <row r="185" spans="1:12">
      <c r="A185" s="22"/>
      <c r="B185" s="23"/>
      <c r="C185" s="24"/>
      <c r="D185" s="29" t="s">
        <v>26</v>
      </c>
      <c r="E185" s="26" t="s">
        <v>44</v>
      </c>
      <c r="F185" s="27">
        <v>45</v>
      </c>
      <c r="G185" s="27">
        <v>3.42</v>
      </c>
      <c r="H185" s="27">
        <v>0.36</v>
      </c>
      <c r="I185" s="27">
        <v>22.14</v>
      </c>
      <c r="J185" s="27">
        <v>95.3</v>
      </c>
      <c r="K185" s="28">
        <v>573</v>
      </c>
      <c r="L185" s="27"/>
    </row>
    <row r="186" spans="1:12">
      <c r="A186" s="22"/>
      <c r="B186" s="23"/>
      <c r="C186" s="24"/>
      <c r="D186" s="29" t="s">
        <v>27</v>
      </c>
      <c r="E186" s="26"/>
      <c r="F186" s="27"/>
      <c r="G186" s="27"/>
      <c r="H186" s="27"/>
      <c r="I186" s="27"/>
      <c r="J186" s="27"/>
      <c r="K186" s="28"/>
      <c r="L186" s="27"/>
    </row>
    <row r="187" spans="1:12">
      <c r="A187" s="22"/>
      <c r="B187" s="23"/>
      <c r="C187" s="24"/>
      <c r="D187" s="52" t="s">
        <v>30</v>
      </c>
      <c r="E187" s="26" t="s">
        <v>49</v>
      </c>
      <c r="F187" s="27">
        <v>60</v>
      </c>
      <c r="G187" s="27">
        <v>0.79500000000000004</v>
      </c>
      <c r="H187" s="27">
        <v>3.6</v>
      </c>
      <c r="I187" s="27">
        <v>3.9</v>
      </c>
      <c r="J187" s="27">
        <v>52.1</v>
      </c>
      <c r="K187" s="28">
        <v>55</v>
      </c>
      <c r="L187" s="27"/>
    </row>
    <row r="188" spans="1:12">
      <c r="A188" s="22"/>
      <c r="B188" s="23"/>
      <c r="C188" s="24"/>
      <c r="D188" s="25"/>
      <c r="E188" s="26"/>
      <c r="F188" s="27"/>
      <c r="G188" s="27"/>
      <c r="H188" s="27"/>
      <c r="I188" s="27"/>
      <c r="J188" s="27"/>
      <c r="K188" s="28"/>
      <c r="L188" s="27"/>
    </row>
    <row r="189" spans="1:12" ht="15.75" customHeight="1">
      <c r="A189" s="30"/>
      <c r="B189" s="31"/>
      <c r="C189" s="32"/>
      <c r="D189" s="33" t="s">
        <v>28</v>
      </c>
      <c r="E189" s="34"/>
      <c r="F189" s="35">
        <f>SUM(F182:F188)</f>
        <v>570</v>
      </c>
      <c r="G189" s="35">
        <f>SUM(G182:G188)</f>
        <v>22.414999999999999</v>
      </c>
      <c r="H189" s="35">
        <f>SUM(H182:H188)</f>
        <v>25.64</v>
      </c>
      <c r="I189" s="35">
        <f>SUM(I182:I188)</f>
        <v>68.940000000000012</v>
      </c>
      <c r="J189" s="35">
        <v>615.29499999999996</v>
      </c>
      <c r="K189" s="36"/>
      <c r="L189" s="35">
        <f>SUM(L182:L188)</f>
        <v>78.05</v>
      </c>
    </row>
    <row r="190" spans="1:12">
      <c r="A190" s="37">
        <f>A182</f>
        <v>2</v>
      </c>
      <c r="B190" s="38">
        <f>B182</f>
        <v>5</v>
      </c>
      <c r="C190" s="39" t="s">
        <v>29</v>
      </c>
      <c r="D190" s="29" t="s">
        <v>30</v>
      </c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22"/>
      <c r="B191" s="23"/>
      <c r="C191" s="24"/>
      <c r="D191" s="29" t="s">
        <v>31</v>
      </c>
      <c r="E191" s="26"/>
      <c r="F191" s="27"/>
      <c r="G191" s="27"/>
      <c r="H191" s="27"/>
      <c r="I191" s="27"/>
      <c r="J191" s="27"/>
      <c r="K191" s="28"/>
      <c r="L191" s="27"/>
    </row>
    <row r="192" spans="1:12">
      <c r="A192" s="22"/>
      <c r="B192" s="23"/>
      <c r="C192" s="24"/>
      <c r="D192" s="29" t="s">
        <v>32</v>
      </c>
      <c r="E192" s="26"/>
      <c r="F192" s="27"/>
      <c r="G192" s="27"/>
      <c r="H192" s="27"/>
      <c r="I192" s="27"/>
      <c r="J192" s="27"/>
      <c r="K192" s="28"/>
      <c r="L192" s="27"/>
    </row>
    <row r="193" spans="1:12">
      <c r="A193" s="22"/>
      <c r="B193" s="23"/>
      <c r="C193" s="24"/>
      <c r="D193" s="29" t="s">
        <v>33</v>
      </c>
      <c r="E193" s="26"/>
      <c r="F193" s="27"/>
      <c r="G193" s="27"/>
      <c r="H193" s="27"/>
      <c r="I193" s="27"/>
      <c r="J193" s="27"/>
      <c r="K193" s="28"/>
      <c r="L193" s="27"/>
    </row>
    <row r="194" spans="1:12">
      <c r="A194" s="22"/>
      <c r="B194" s="23"/>
      <c r="C194" s="24"/>
      <c r="D194" s="29" t="s">
        <v>34</v>
      </c>
      <c r="E194" s="26"/>
      <c r="F194" s="27"/>
      <c r="G194" s="27"/>
      <c r="H194" s="27"/>
      <c r="I194" s="27"/>
      <c r="J194" s="27"/>
      <c r="K194" s="28"/>
      <c r="L194" s="27"/>
    </row>
    <row r="195" spans="1:12">
      <c r="A195" s="22"/>
      <c r="B195" s="23"/>
      <c r="C195" s="24"/>
      <c r="D195" s="29" t="s">
        <v>35</v>
      </c>
      <c r="E195" s="26"/>
      <c r="F195" s="27"/>
      <c r="G195" s="27"/>
      <c r="H195" s="27"/>
      <c r="I195" s="27"/>
      <c r="J195" s="27"/>
      <c r="K195" s="28"/>
      <c r="L195" s="27"/>
    </row>
    <row r="196" spans="1:12">
      <c r="A196" s="22"/>
      <c r="B196" s="23"/>
      <c r="C196" s="24"/>
      <c r="D196" s="29" t="s">
        <v>36</v>
      </c>
      <c r="E196" s="26"/>
      <c r="F196" s="27"/>
      <c r="G196" s="27"/>
      <c r="H196" s="27"/>
      <c r="I196" s="27"/>
      <c r="J196" s="27"/>
      <c r="K196" s="28"/>
      <c r="L196" s="27"/>
    </row>
    <row r="197" spans="1:12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>
      <c r="A199" s="30"/>
      <c r="B199" s="31"/>
      <c r="C199" s="32"/>
      <c r="D199" s="33" t="s">
        <v>28</v>
      </c>
      <c r="E199" s="34"/>
      <c r="F199" s="35">
        <f>SUM(F190:F198)</f>
        <v>0</v>
      </c>
      <c r="G199" s="35">
        <f>SUM(G190:G198)</f>
        <v>0</v>
      </c>
      <c r="H199" s="35">
        <f>SUM(H190:H198)</f>
        <v>0</v>
      </c>
      <c r="I199" s="35">
        <f>SUM(I190:I198)</f>
        <v>0</v>
      </c>
      <c r="J199" s="35">
        <f>SUM(J190:J198)</f>
        <v>0</v>
      </c>
      <c r="K199" s="36"/>
      <c r="L199" s="35">
        <f>SUM(L190:L198)</f>
        <v>0</v>
      </c>
    </row>
    <row r="200" spans="1:12" ht="15" customHeight="1">
      <c r="A200" s="40">
        <f>A182</f>
        <v>2</v>
      </c>
      <c r="B200" s="41">
        <f>B182</f>
        <v>5</v>
      </c>
      <c r="C200" s="62" t="s">
        <v>37</v>
      </c>
      <c r="D200" s="62"/>
      <c r="E200" s="42"/>
      <c r="F200" s="43">
        <f>F189+F199</f>
        <v>570</v>
      </c>
      <c r="G200" s="43">
        <f>G189+G199</f>
        <v>22.414999999999999</v>
      </c>
      <c r="H200" s="43">
        <f>H189+H199</f>
        <v>25.64</v>
      </c>
      <c r="I200" s="43">
        <f>I189+I199</f>
        <v>68.940000000000012</v>
      </c>
      <c r="J200" s="43">
        <f>J189+J199</f>
        <v>615.29499999999996</v>
      </c>
      <c r="K200" s="43"/>
      <c r="L200" s="43">
        <f>L189+L199</f>
        <v>78.05</v>
      </c>
    </row>
    <row r="201" spans="1:12" ht="12.75" customHeight="1">
      <c r="A201" s="47"/>
      <c r="B201" s="48"/>
      <c r="C201" s="63" t="s">
        <v>38</v>
      </c>
      <c r="D201" s="63"/>
      <c r="E201" s="63"/>
      <c r="F201" s="49">
        <f>(F24+F44+F64+F82+F102+F120+F140+F161+F181+F200)/(IF(F24=0,0,1)+IF(F44=0,0,1)+IF(F64=0,0,1)+IF(F82=0,0,1)+IF(F102=0,0,1)+IF(F120=0,0,1)+IF(F140=0,0,1)+IF(F161=0,0,1)+IF(F181=0,0,1)+IF(F200=0,0,1))</f>
        <v>619</v>
      </c>
      <c r="G201" s="49">
        <f>(G24+G44+G64+G82+G102+G120+G140+G161+G181+G200)/(IF(G24=0,0,1)+IF(G44=0,0,1)+IF(G64=0,0,1)+IF(G82=0,0,1)+IF(G102=0,0,1)+IF(G120=0,0,1)+IF(G140=0,0,1)+IF(G161=0,0,1)+IF(G181=0,0,1)+IF(G200=0,0,1))</f>
        <v>20.975749999999998</v>
      </c>
      <c r="H201" s="49">
        <f>(H24+H44+H64+H82+H102+H120+H140+H161+H181+H200)/(IF(H24=0,0,1)+IF(H44=0,0,1)+IF(H64=0,0,1)+IF(H82=0,0,1)+IF(H102=0,0,1)+IF(H120=0,0,1)+IF(H140=0,0,1)+IF(H161=0,0,1)+IF(H181=0,0,1)+IF(H200=0,0,1))</f>
        <v>21.074249999999999</v>
      </c>
      <c r="I201" s="49">
        <f>(I24+I44+I64+I82+I102+I120+I140+I161+I181+I200)/(IF(I24=0,0,1)+IF(I44=0,0,1)+IF(I64=0,0,1)+IF(I82=0,0,1)+IF(I102=0,0,1)+IF(I120=0,0,1)+IF(I140=0,0,1)+IF(I161=0,0,1)+IF(I181=0,0,1)+IF(I200=0,0,1))</f>
        <v>102.6125</v>
      </c>
      <c r="J201" s="49">
        <f>(J24+J44+J64+J82+J102+J120+J140+J161+J181+J200)/(IF(J24=0,0,1)+IF(J44=0,0,1)+IF(J64=0,0,1)+IF(J82=0,0,1)+IF(J102=0,0,1)+IF(J120=0,0,1)+IF(J140=0,0,1)+IF(J161=0,0,1)+IF(J181=0,0,1)+IF(J200=0,0,1))</f>
        <v>647.85100000000011</v>
      </c>
      <c r="K201" s="49"/>
      <c r="L201" s="49">
        <f>(L24+L44+L64+L82+L102+L120+L140+L161+L181+L200)/(IF(L24=0,0,1)+IF(L44=0,0,1)+IF(L64=0,0,1)+IF(L82=0,0,1)+IF(L102=0,0,1)+IF(L120=0,0,1)+IF(L140=0,0,1)+IF(L161=0,0,1)+IF(L181=0,0,1)+IF(L200=0,0,1))</f>
        <v>78.049999999999983</v>
      </c>
    </row>
  </sheetData>
  <mergeCells count="14">
    <mergeCell ref="C161:D161"/>
    <mergeCell ref="C181:D181"/>
    <mergeCell ref="C200:D200"/>
    <mergeCell ref="C201:E201"/>
    <mergeCell ref="C64:D64"/>
    <mergeCell ref="C82:D82"/>
    <mergeCell ref="C102:D102"/>
    <mergeCell ref="C120:D120"/>
    <mergeCell ref="C140:D140"/>
    <mergeCell ref="C1:E1"/>
    <mergeCell ref="H1:K1"/>
    <mergeCell ref="H2:K2"/>
    <mergeCell ref="C24:D24"/>
    <mergeCell ref="C44:D44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sven</cp:lastModifiedBy>
  <cp:revision>1</cp:revision>
  <cp:lastPrinted>2024-12-19T08:25:01Z</cp:lastPrinted>
  <dcterms:created xsi:type="dcterms:W3CDTF">2022-05-16T14:23:56Z</dcterms:created>
  <dcterms:modified xsi:type="dcterms:W3CDTF">2025-02-01T17:20:09Z</dcterms:modified>
  <dc:language>ru-RU</dc:language>
</cp:coreProperties>
</file>