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10" yWindow="-15" windowWidth="16890" windowHeight="1102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H196"/>
  <c r="F196"/>
  <c r="L196"/>
  <c r="G196"/>
  <c r="I196"/>
</calcChain>
</file>

<file path=xl/sharedStrings.xml><?xml version="1.0" encoding="utf-8"?>
<sst xmlns="http://schemas.openxmlformats.org/spreadsheetml/2006/main" count="250" uniqueCount="84">
  <si>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</si>
  <si>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</si>
  <si>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</si>
  <si>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</si>
  <si>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</si>
  <si>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</si>
  <si>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</si>
  <si>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</si>
  <si>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</si>
  <si>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</si>
  <si>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</si>
  <si>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</si>
  <si>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</si>
  <si>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</si>
  <si>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</si>
  <si>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</si>
  <si>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</si>
  <si>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</si>
  <si>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</si>
  <si>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</si>
  <si>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</si>
  <si>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</si>
  <si>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</si>
  <si>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</si>
  <si>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</si>
  <si>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</si>
  <si>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</si>
  <si>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</si>
  <si>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</si>
  <si>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</si>
  <si>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</si>
  <si>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</si>
  <si>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</si>
  <si>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</si>
  <si>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</si>
  <si>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</si>
  <si>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</si>
  <si>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</si>
  <si>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</si>
  <si>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</si>
  <si>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</si>
  <si>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ПЛОДЫ ИЛИ ЯГОДЫ СВЕЖИЕ</t>
  </si>
  <si>
    <t>ЧАЙ С САХАРОМ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</si>
  <si>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</si>
  <si>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</si>
  <si>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</si>
  <si>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</si>
  <si>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</si>
  <si>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</si>
  <si>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</si>
  <si>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</si>
  <si>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</si>
  <si>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</si>
  <si>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</si>
  <si>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</si>
  <si>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</si>
  <si>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</si>
  <si>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</si>
  <si>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</si>
  <si>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</si>
  <si>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</si>
  <si>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</si>
  <si>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</si>
  <si>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</si>
  <si>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</si>
  <si>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</si>
  <si>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</si>
  <si>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</si>
  <si>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</si>
  <si>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</si>
  <si>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</si>
  <si>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</si>
  <si>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</si>
  <si>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ПТИЦА  ТУШЕННАЯ В СОУСЕ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</si>
  <si>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</si>
  <si>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</si>
  <si>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</si>
  <si>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</si>
  <si>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</si>
  <si>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к/к</t>
  </si>
  <si>
    <t>ИКРА КАБАЧКОВАЯ КОНСЕРВИРОВАННАЯ</t>
  </si>
  <si>
    <t>МАКАРОННЫЕ ИЗДЕЛИЯ ОТВАРНЫЕ С СЫРОМ</t>
  </si>
  <si>
    <t xml:space="preserve">ЯЙЦО ОТВАРНОЕ </t>
  </si>
  <si>
    <t>ХЛЕБ РЖАНОЙ/ПШЕНИЧНЫЙ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</si>
</sst>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6" sqref="G126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2"/>
      <c r="D1" s="52"/>
      <c r="E1" s="52"/>
      <c r="F1" s="3" t="s">
        <v>1</v>
      </c>
      <c r="G1" s="1" t="s">
        <v>2</v>
      </c>
      <c r="H1" s="53"/>
      <c r="I1" s="53"/>
      <c r="J1" s="53"/>
      <c r="K1" s="53"/>
    </row>
    <row r="2" spans="1:12" ht="18">
      <c r="A2" s="4" t="s">
        <v>3</v>
      </c>
      <c r="C2" s="1"/>
      <c r="G2" s="1" t="s">
        <v>4</v>
      </c>
      <c r="H2" s="53"/>
      <c r="I2" s="53"/>
      <c r="J2" s="53"/>
      <c r="K2" s="53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>
      <c r="A9" s="23"/>
      <c r="B9" s="24"/>
      <c r="C9" s="25"/>
      <c r="D9" s="30" t="s">
        <v>26</v>
      </c>
      <c r="E9" s="27" t="s">
        <v>52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53</v>
      </c>
      <c r="L9" s="28"/>
    </row>
    <row r="10" spans="1:12">
      <c r="A10" s="23"/>
      <c r="B10" s="24"/>
      <c r="C10" s="25"/>
      <c r="D10" s="30" t="s">
        <v>27</v>
      </c>
      <c r="E10" s="2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43</v>
      </c>
      <c r="F11" s="28">
        <v>40</v>
      </c>
      <c r="G11" s="28">
        <v>3</v>
      </c>
      <c r="H11" s="28">
        <v>3.92</v>
      </c>
      <c r="I11" s="28">
        <v>33.76</v>
      </c>
      <c r="J11" s="28">
        <v>186</v>
      </c>
      <c r="K11" s="29" t="s">
        <v>79</v>
      </c>
      <c r="L11" s="28"/>
    </row>
    <row r="12" spans="1:12">
      <c r="A12" s="23"/>
      <c r="B12" s="24"/>
      <c r="C12" s="25"/>
      <c r="D12" s="26"/>
      <c r="E12" s="27" t="s">
        <v>54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81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25</v>
      </c>
      <c r="E27" s="27" t="s">
        <v>69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>
      <c r="A28" s="45"/>
      <c r="B28" s="24"/>
      <c r="C28" s="25"/>
      <c r="D28" s="30" t="s">
        <v>26</v>
      </c>
      <c r="E28" s="27" t="s">
        <v>55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56</v>
      </c>
      <c r="L28" s="28"/>
    </row>
    <row r="29" spans="1:12">
      <c r="A29" s="45"/>
      <c r="B29" s="24"/>
      <c r="C29" s="25"/>
      <c r="D29" s="30" t="s">
        <v>27</v>
      </c>
      <c r="E29" s="27" t="s">
        <v>41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80</v>
      </c>
      <c r="F30" s="28">
        <v>80</v>
      </c>
      <c r="G30" s="28">
        <v>1.44</v>
      </c>
      <c r="H30" s="28">
        <v>10.66</v>
      </c>
      <c r="I30" s="28">
        <v>59.74</v>
      </c>
      <c r="J30" s="28">
        <v>76.400000000000006</v>
      </c>
      <c r="K30" s="29" t="s">
        <v>79</v>
      </c>
      <c r="L30" s="28"/>
    </row>
    <row r="31" spans="1:12">
      <c r="A31" s="45"/>
      <c r="B31" s="24"/>
      <c r="C31" s="25"/>
      <c r="D31" s="26"/>
      <c r="E31" s="27" t="s">
        <v>82</v>
      </c>
      <c r="F31" s="28">
        <v>40</v>
      </c>
      <c r="G31" s="28">
        <v>5.08</v>
      </c>
      <c r="H31" s="28">
        <v>4.5999999999999996</v>
      </c>
      <c r="I31" s="28">
        <v>0.28000000000000003</v>
      </c>
      <c r="J31" s="28">
        <v>63</v>
      </c>
      <c r="K31" s="29">
        <v>209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655</v>
      </c>
      <c r="G32" s="36">
        <f>SUM(G25:G31)</f>
        <v>21.96</v>
      </c>
      <c r="H32" s="36">
        <f>SUM(H25:H31)</f>
        <v>24.86</v>
      </c>
      <c r="I32" s="36">
        <f>SUM(I25:I31)</f>
        <v>155.9</v>
      </c>
      <c r="J32" s="36">
        <f>SUM(J25:J31)</f>
        <v>663.6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655</v>
      </c>
      <c r="G43" s="44">
        <f>G32+G42</f>
        <v>21.96</v>
      </c>
      <c r="H43" s="44">
        <f>H32+H42</f>
        <v>24.86</v>
      </c>
      <c r="I43" s="44">
        <f>I32+I42</f>
        <v>155.9</v>
      </c>
      <c r="J43" s="44">
        <f>J32+J42</f>
        <v>663.6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>
      <c r="A45" s="23"/>
      <c r="B45" s="24"/>
      <c r="C45" s="25"/>
      <c r="D45" s="26"/>
      <c r="E45" s="27" t="s">
        <v>58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>
      <c r="A46" s="23"/>
      <c r="B46" s="24"/>
      <c r="C46" s="25"/>
      <c r="D46" s="30" t="s">
        <v>25</v>
      </c>
      <c r="E46" s="27" t="s">
        <v>59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55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56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45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60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61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>
      <c r="A67" s="23"/>
      <c r="B67" s="24"/>
      <c r="C67" s="25"/>
      <c r="D67" s="30" t="s">
        <v>27</v>
      </c>
      <c r="E67" s="27" t="s">
        <v>41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>
      <c r="A84" s="23"/>
      <c r="B84" s="24"/>
      <c r="C84" s="25"/>
      <c r="D84" s="30" t="s">
        <v>25</v>
      </c>
      <c r="E84" s="27" t="s">
        <v>48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>
      <c r="A85" s="23"/>
      <c r="B85" s="24"/>
      <c r="C85" s="25"/>
      <c r="D85" s="30" t="s">
        <v>26</v>
      </c>
      <c r="E85" s="27" t="s">
        <v>55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56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62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66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>
      <c r="A105" s="23"/>
      <c r="B105" s="24"/>
      <c r="C105" s="25"/>
      <c r="D105" s="30" t="s">
        <v>27</v>
      </c>
      <c r="E105" s="27" t="s">
        <v>41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65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68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69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83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53</v>
      </c>
      <c r="L123" s="28"/>
    </row>
    <row r="124" spans="1:12">
      <c r="A124" s="45"/>
      <c r="B124" s="24"/>
      <c r="C124" s="25"/>
      <c r="D124" s="30" t="s">
        <v>27</v>
      </c>
      <c r="E124" s="27" t="s">
        <v>41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 t="s">
        <v>80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79</v>
      </c>
      <c r="L125" s="28"/>
    </row>
    <row r="126" spans="1:12">
      <c r="A126" s="45"/>
      <c r="B126" s="24"/>
      <c r="C126" s="25"/>
      <c r="D126" s="26"/>
      <c r="E126" s="27" t="s">
        <v>82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44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>
      <c r="A140" s="23"/>
      <c r="B140" s="24"/>
      <c r="C140" s="25"/>
      <c r="D140" s="26"/>
      <c r="E140" s="27" t="s">
        <v>50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71</v>
      </c>
      <c r="L140" s="28"/>
    </row>
    <row r="141" spans="1:12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55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56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>
      <c r="A144" s="23"/>
      <c r="B144" s="24"/>
      <c r="C144" s="25"/>
      <c r="D144" s="26"/>
      <c r="E144" s="27" t="s">
        <v>70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>
      <c r="A145" s="23"/>
      <c r="B145" s="24"/>
      <c r="C145" s="25"/>
      <c r="D145" s="26"/>
      <c r="E145" s="27" t="s">
        <v>72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47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>
      <c r="A159" s="23"/>
      <c r="B159" s="24"/>
      <c r="C159" s="25"/>
      <c r="D159" s="26"/>
      <c r="E159" s="27" t="s">
        <v>73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74</v>
      </c>
      <c r="L159" s="28"/>
    </row>
    <row r="160" spans="1:12">
      <c r="A160" s="23"/>
      <c r="B160" s="24"/>
      <c r="C160" s="25"/>
      <c r="D160" s="30" t="s">
        <v>25</v>
      </c>
      <c r="E160" s="27" t="s">
        <v>76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>
      <c r="A161" s="23"/>
      <c r="B161" s="24"/>
      <c r="C161" s="25"/>
      <c r="D161" s="30" t="s">
        <v>26</v>
      </c>
      <c r="E161" s="27" t="s">
        <v>55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56</v>
      </c>
      <c r="L161" s="28"/>
    </row>
    <row r="162" spans="1:12">
      <c r="A162" s="23"/>
      <c r="B162" s="24"/>
      <c r="C162" s="25"/>
      <c r="D162" s="30" t="s">
        <v>27</v>
      </c>
      <c r="E162" s="27" t="s">
        <v>77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 t="s">
        <v>75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67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78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42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>
      <c r="A180" s="23"/>
      <c r="B180" s="24"/>
      <c r="C180" s="25"/>
      <c r="D180" s="30" t="s">
        <v>26</v>
      </c>
      <c r="E180" s="27" t="s">
        <v>55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56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51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618</v>
      </c>
      <c r="G196" s="50">
        <f>(G24+G43+G62+G81+G100+G119+G138+G157+G176+G195)/(IF(G24=0,0,1)+IF(G43=0,0,1)+IF(G62=0,0,1)+IF(G81=0,0,1)+IF(G100=0,0,1)+IF(G119=0,0,1)+IF(G138=0,0,1)+IF(G157=0,0,1)+IF(G176=0,0,1)+IF(G195=0,0,1))</f>
        <v>21.077000000000005</v>
      </c>
      <c r="H196" s="50">
        <f>(H24+H43+H62+H81+H100+H119+H138+H157+H176+H195)/(IF(H24=0,0,1)+IF(H43=0,0,1)+IF(H62=0,0,1)+IF(H81=0,0,1)+IF(H100=0,0,1)+IF(H119=0,0,1)+IF(H138=0,0,1)+IF(H157=0,0,1)+IF(H176=0,0,1)+IF(H195=0,0,1))</f>
        <v>22.146999999999998</v>
      </c>
      <c r="I196" s="50">
        <f>(I24+I43+I62+I81+I100+I119+I138+I157+I176+I195)/(IF(I24=0,0,1)+IF(I43=0,0,1)+IF(I62=0,0,1)+IF(I81=0,0,1)+IF(I100=0,0,1)+IF(I119=0,0,1)+IF(I138=0,0,1)+IF(I157=0,0,1)+IF(I176=0,0,1)+IF(I195=0,0,1))</f>
        <v>104.923</v>
      </c>
      <c r="J196" s="50">
        <f>(J24+J43+J62+J81+J100+J119+J138+J157+J176+J195)/(IF(J24=0,0,1)+IF(J43=0,0,1)+IF(J62=0,0,1)+IF(J81=0,0,1)+IF(J100=0,0,1)+IF(J119=0,0,1)+IF(J138=0,0,1)+IF(J157=0,0,1)+IF(J176=0,0,1)+IF(J195=0,0,1))</f>
        <v>654.24800000000016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sven</cp:lastModifiedBy>
  <cp:revision>1</cp:revision>
  <cp:lastPrinted>2024-01-26T12:37:34Z</cp:lastPrinted>
  <dcterms:created xsi:type="dcterms:W3CDTF">2022-05-16T14:23:56Z</dcterms:created>
  <dcterms:modified xsi:type="dcterms:W3CDTF">2024-04-06T15:22:55Z</dcterms:modified>
  <dc:language>ru-RU</dc:language>
</cp:coreProperties>
</file>